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 nr 1 i 2 " sheetId="2" r:id="rId2"/>
    <sheet name="Zał. 3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<sst xmlns="http://schemas.openxmlformats.org/spreadsheetml/2006/main" count="435" uniqueCount="209">
  <si>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</si>
  <si>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</si>
  <si>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</si>
  <si>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</si>
  <si>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</si>
  <si>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</si>
  <si>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</si>
  <si>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</si>
  <si>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</si>
  <si>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</si>
  <si>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</si>
  <si>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</si>
  <si>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</si>
  <si>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</si>
  <si>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 xml:space="preserve"> 8 marca 1990 roku o samorządzie gminnym (Dz.U. z 2001 roku Nr 142 poz. 1591 ze zm.)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</si>
  <si>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</si>
  <si>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</si>
  <si>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</si>
  <si>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</si>
  <si>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</si>
  <si>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oraz art. 249 i art. 257 ust.1 w związku z art.2 pkt 2 ustawy z dnia 27 sierpnia 2009 roku 
o finansach publicznych (Dz.U. z 2009 roku nr 157 poz. 1240)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</si>
  <si>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</si>
  <si>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</si>
  <si>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</si>
  <si>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</si>
  <si>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</si>
  <si>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</si>
  <si>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</si>
  <si>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</si>
  <si>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</si>
  <si>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</si>
  <si>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</si>
  <si>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</si>
  <si>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</si>
  <si>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</si>
  <si>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</si>
  <si>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</si>
  <si>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</si>
  <si>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</si>
  <si>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</si>
  <si>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</si>
  <si>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</si>
  <si>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</si>
  <si>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</si>
  <si>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</si>
  <si>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</si>
  <si>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</si>
  <si>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</si>
  <si>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</si>
  <si>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</si>
  <si>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</si>
  <si>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</si>
  <si>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</si>
  <si>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</si>
  <si>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</si>
  <si>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</si>
  <si>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</si>
  <si>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</si>
  <si>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</si>
  <si>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</si>
  <si>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</si>
  <si>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</si>
  <si>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</si>
  <si>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</si>
  <si>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</si>
  <si>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80110</t>
  </si>
  <si>
    <t>Gimnazja</t>
  </si>
  <si>
    <t>854</t>
  </si>
  <si>
    <t>85401</t>
  </si>
  <si>
    <t>Edukacyjna opieka wychowawcza</t>
  </si>
  <si>
    <t>Świetlice szkolne</t>
  </si>
  <si>
    <t>Załącznik nr 2 do zarządzenia Wójta Gminy</t>
  </si>
  <si>
    <t>§ 3</t>
  </si>
  <si>
    <t>Zmniejszenia</t>
  </si>
  <si>
    <t>W tym 
zadania 
zlecone</t>
  </si>
  <si>
    <t>400</t>
  </si>
  <si>
    <t>Wytwarzanie i zaopatrywanie w energię elektryczną, gaz i wodę</t>
  </si>
  <si>
    <t>40002</t>
  </si>
  <si>
    <t>Dostarczanie wody</t>
  </si>
  <si>
    <t>Zakup usług remontowych</t>
  </si>
  <si>
    <t>700</t>
  </si>
  <si>
    <t>Gospodarka mieszkaniowa</t>
  </si>
  <si>
    <t>70005</t>
  </si>
  <si>
    <t>Gospodarka gruntami i nieruchomościami</t>
  </si>
  <si>
    <t>Zakup usług zdrowotnych</t>
  </si>
  <si>
    <t>71035</t>
  </si>
  <si>
    <t>Cmentarze</t>
  </si>
  <si>
    <t>750</t>
  </si>
  <si>
    <t>Administracja publiczna</t>
  </si>
  <si>
    <t>75011</t>
  </si>
  <si>
    <t>Urzędy wojewódzkie</t>
  </si>
  <si>
    <t>4210</t>
  </si>
  <si>
    <t>4410-0</t>
  </si>
  <si>
    <t>Szkolenia pracowników niebędących członkami korpusu służby cywilnej</t>
  </si>
  <si>
    <t>75023</t>
  </si>
  <si>
    <t>Urzędy gmin (miast i miast na prawach powiatu)</t>
  </si>
  <si>
    <t>4360</t>
  </si>
  <si>
    <t>Opłaty z tytułu zakupu usług telekomunikacyjnych świadczonych w ruchomej sieci telefonicznej</t>
  </si>
  <si>
    <t>75095</t>
  </si>
  <si>
    <t>754</t>
  </si>
  <si>
    <t>Bezpieczeństwo publiczne i ochrona przeciwpożarowa</t>
  </si>
  <si>
    <t>75412</t>
  </si>
  <si>
    <t>Ochotnicze straże pożarne</t>
  </si>
  <si>
    <t>Zakup energii</t>
  </si>
  <si>
    <t>Składki na ubezpieczenie społeczne</t>
  </si>
  <si>
    <t>Zakup usług dostępu do sieci Internet</t>
  </si>
  <si>
    <t>Opłaty z tytułu zakupu usług telekomunikacyjnych świadczonych w stacjonarnej sieci telefonicznej</t>
  </si>
  <si>
    <t>80104</t>
  </si>
  <si>
    <t>Przedszkola</t>
  </si>
  <si>
    <t>Zakup pomocy naukowych, dydaktycznych i książek</t>
  </si>
  <si>
    <t xml:space="preserve">Opłaty z tytułu zakupu usług telekomunikacyjnych świadczonych w stacjonarnej publicznej sieci telefonicznej </t>
  </si>
  <si>
    <t>80146</t>
  </si>
  <si>
    <t>Dokształcanie i doskonalenie nauczycieli</t>
  </si>
  <si>
    <t>4210-2</t>
  </si>
  <si>
    <t>4300-3</t>
  </si>
  <si>
    <t>4410-3</t>
  </si>
  <si>
    <t>4210-3</t>
  </si>
  <si>
    <t>4410-2</t>
  </si>
  <si>
    <t>4700-2</t>
  </si>
  <si>
    <t>851</t>
  </si>
  <si>
    <t>Ochrona zdrowia</t>
  </si>
  <si>
    <t>85154</t>
  </si>
  <si>
    <t>Przeciwdziałanie alkoholizmowi</t>
  </si>
  <si>
    <t>85212</t>
  </si>
  <si>
    <t>Świadczenia rodzinne, świadczenie z funduszu alimentacyjnego oraz składki na ubezpieczenia emerytalne i rentowe z ubezpieczenia społecznego</t>
  </si>
  <si>
    <t>4010</t>
  </si>
  <si>
    <t>4410</t>
  </si>
  <si>
    <t>85219</t>
  </si>
  <si>
    <t>Ośrodki pomocy społecznej</t>
  </si>
  <si>
    <t>4110</t>
  </si>
  <si>
    <t>4260</t>
  </si>
  <si>
    <t>4370</t>
  </si>
  <si>
    <t>4300</t>
  </si>
  <si>
    <t>4017</t>
  </si>
  <si>
    <t>4019</t>
  </si>
  <si>
    <t>4047</t>
  </si>
  <si>
    <t>4049</t>
  </si>
  <si>
    <t>4117</t>
  </si>
  <si>
    <t>4119</t>
  </si>
  <si>
    <t>Składki na ubezpiczenie zdrowotne</t>
  </si>
  <si>
    <t>4287</t>
  </si>
  <si>
    <t>4289</t>
  </si>
  <si>
    <t>4307</t>
  </si>
  <si>
    <t>4309</t>
  </si>
  <si>
    <t>85415</t>
  </si>
  <si>
    <t xml:space="preserve">Pomoc materialna dla uczniów </t>
  </si>
  <si>
    <t>3240-1</t>
  </si>
  <si>
    <t>Stypendia dla uczniów</t>
  </si>
  <si>
    <t>3240-2</t>
  </si>
  <si>
    <t>900</t>
  </si>
  <si>
    <t>Gospodarka komunalna i ochrona środowiska</t>
  </si>
  <si>
    <t>90003</t>
  </si>
  <si>
    <t>Oczyszczanie miast i wsi</t>
  </si>
  <si>
    <t>921</t>
  </si>
  <si>
    <t>Kultura i ochrona dziedzictwa narodowego</t>
  </si>
  <si>
    <t>92195</t>
  </si>
  <si>
    <t>4170</t>
  </si>
  <si>
    <t>4280</t>
  </si>
  <si>
    <t>75075</t>
  </si>
  <si>
    <t>4240</t>
  </si>
  <si>
    <t>3119</t>
  </si>
  <si>
    <t>Świadczenia społeczne</t>
  </si>
  <si>
    <t>4217</t>
  </si>
  <si>
    <t>4219</t>
  </si>
  <si>
    <t>4220</t>
  </si>
  <si>
    <t>Zakup środków żywności</t>
  </si>
  <si>
    <t>Promocja jednostek samorządu terytorialnego</t>
  </si>
  <si>
    <t>4110-2</t>
  </si>
  <si>
    <t>75414</t>
  </si>
  <si>
    <t>Obrona cywilna</t>
  </si>
  <si>
    <t>4210-0</t>
  </si>
  <si>
    <t>4210-1</t>
  </si>
  <si>
    <t>4240-0</t>
  </si>
  <si>
    <t>4240-1</t>
  </si>
  <si>
    <t>4300-0</t>
  </si>
  <si>
    <t>4300-1</t>
  </si>
  <si>
    <t>Gospodarka odpadami</t>
  </si>
  <si>
    <t>§ 4</t>
  </si>
  <si>
    <t>Dokonuje się zmian w wydatkach budżetowych zgodnie z załącznikiem nr 3 do niniejszego zarządzenia</t>
  </si>
  <si>
    <t>Załącznik nr 3 do zarządzenia Wójta Gminy</t>
  </si>
  <si>
    <t>92109</t>
  </si>
  <si>
    <t>92116</t>
  </si>
  <si>
    <t>Domy i ośrodki kultury, świetlice i kluby</t>
  </si>
  <si>
    <t>Biblioteki</t>
  </si>
  <si>
    <t>Dotacja pomiotowa z budżetu dla samorządowej instytucji kultury</t>
  </si>
  <si>
    <t>Wydatki inwestycyjne jednostek budżetowych</t>
  </si>
  <si>
    <t>90001</t>
  </si>
  <si>
    <t>Zarządzenie nr 6/15</t>
  </si>
  <si>
    <t>z dnia   2 lutego  2015 roku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</si>
  <si>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III/12/15 dnia  02.02.2015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</si>
  <si>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III/12/15 z dnia  02.02.2015 roku zgodnie z załącznikiem nr 2 do niniejszego zarządzenia.</t>
    </r>
  </si>
  <si>
    <t xml:space="preserve">Plan finansowy do § 1 uchwały Rady Gminy 
nr III/12/15 z dnia  02.02.2015 roku </t>
  </si>
  <si>
    <t>Wykaz zmian w dochodach budżetowych na 2015 rok</t>
  </si>
  <si>
    <t>Dotacje celowe w ramach programów finansowanych z udziałem środków europejskich oraz środków, o których mowa w art.5 ust.1 pkt 3 oraz ust.3 pkt 5 i 6 ustawy, lub płatności w ramach budżetu środków europejskich</t>
  </si>
  <si>
    <t>6297</t>
  </si>
  <si>
    <t xml:space="preserve">Środki na dofinansowanie własnych inwestycji gmin (związków gmin), powiatów (związków powiatów), samorządów województw, pozyskane z innych źródeł </t>
  </si>
  <si>
    <t xml:space="preserve">Plan finansowy do § 2 uchwały Rady Gminy 
nr III/12/15 z dnia 02.02.2015 roku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</si>
  <si>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</si>
  <si>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</si>
  <si>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</si>
  <si>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</si>
  <si>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</si>
  <si>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</si>
  <si>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>Wykaz zmian w wydatkach budżetowych na 2015 rok</t>
  </si>
  <si>
    <t xml:space="preserve">w sprawie: opracowania planu finansowego do uchwały Rady Gminy 
w Kiernozi nr III/12/15 z dnia  02.02.2015 roku </t>
  </si>
  <si>
    <t>nr 6/15 z dnia  02.02.2015 roku</t>
  </si>
  <si>
    <t>Kultura fizyczna</t>
  </si>
  <si>
    <t>92605</t>
  </si>
  <si>
    <t>Zadania w zakresie kultury fizycznej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</si>
</sst>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4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4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4" applyNumberFormat="1" applyFont="1">
      <alignment/>
      <protection/>
    </xf>
    <xf numFmtId="44" fontId="13" fillId="0" borderId="0" xfId="54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3" fillId="0" borderId="0" xfId="53">
      <alignment/>
      <protection/>
    </xf>
    <xf numFmtId="0" fontId="22" fillId="0" borderId="0" xfId="53" applyFont="1">
      <alignment/>
      <protection/>
    </xf>
    <xf numFmtId="0" fontId="23" fillId="20" borderId="10" xfId="53" applyFont="1" applyFill="1" applyBorder="1" applyAlignment="1">
      <alignment horizontal="center" vertical="center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2" fillId="0" borderId="10" xfId="53" applyNumberFormat="1" applyFont="1" applyBorder="1" applyAlignment="1">
      <alignment horizontal="center" vertical="center"/>
      <protection/>
    </xf>
    <xf numFmtId="49" fontId="4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13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4" fillId="0" borderId="0" xfId="53" applyFont="1">
      <alignment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44" fontId="13" fillId="0" borderId="12" xfId="53" applyNumberFormat="1" applyFont="1" applyBorder="1" applyAlignment="1">
      <alignment horizontal="center" vertical="center"/>
      <protection/>
    </xf>
    <xf numFmtId="0" fontId="13" fillId="0" borderId="12" xfId="53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4" fontId="22" fillId="0" borderId="12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0" fontId="13" fillId="0" borderId="0" xfId="54" applyAlignment="1">
      <alignment horizontal="left" wrapText="1"/>
      <protection/>
    </xf>
    <xf numFmtId="0" fontId="13" fillId="0" borderId="0" xfId="54" applyFont="1" applyAlignment="1">
      <alignment/>
      <protection/>
    </xf>
    <xf numFmtId="44" fontId="22" fillId="0" borderId="0" xfId="54" applyNumberFormat="1" applyFont="1" applyAlignment="1">
      <alignment/>
      <protection/>
    </xf>
    <xf numFmtId="0" fontId="13" fillId="0" borderId="0" xfId="54" applyAlignment="1">
      <alignment vertical="center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2" fillId="0" borderId="0" xfId="54" applyFont="1" applyAlignment="1">
      <alignment horizontal="center" wrapText="1"/>
      <protection/>
    </xf>
    <xf numFmtId="0" fontId="13" fillId="0" borderId="0" xfId="53" applyFont="1" applyAlignment="1">
      <alignment horizontal="righ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81" t="s">
        <v>187</v>
      </c>
      <c r="B1" s="82"/>
      <c r="C1" s="82"/>
      <c r="D1" s="82"/>
      <c r="E1" s="82"/>
      <c r="F1" s="82"/>
      <c r="G1" s="82"/>
      <c r="H1" s="82"/>
    </row>
    <row r="2" spans="1:8" ht="23.25" customHeight="1">
      <c r="A2" s="81" t="s">
        <v>4</v>
      </c>
      <c r="B2" s="83"/>
      <c r="C2" s="83"/>
      <c r="D2" s="83"/>
      <c r="E2" s="83"/>
      <c r="F2" s="83"/>
      <c r="G2" s="83"/>
      <c r="H2" s="83"/>
    </row>
    <row r="3" spans="1:8" ht="22.5" customHeight="1">
      <c r="A3" s="81" t="s">
        <v>188</v>
      </c>
      <c r="B3" s="83"/>
      <c r="C3" s="83"/>
      <c r="D3" s="83"/>
      <c r="E3" s="83"/>
      <c r="F3" s="83"/>
      <c r="G3" s="83"/>
      <c r="H3" s="83"/>
    </row>
    <row r="4" ht="15.75" customHeight="1"/>
    <row r="5" spans="2:8" ht="45" customHeight="1">
      <c r="B5" s="84" t="s">
        <v>204</v>
      </c>
      <c r="C5" s="85"/>
      <c r="D5" s="85"/>
      <c r="E5" s="85"/>
      <c r="F5" s="85"/>
      <c r="G5" s="85"/>
      <c r="H5" s="85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14</v>
      </c>
    </row>
    <row r="9" spans="1:9" ht="27.75" customHeight="1">
      <c r="A9" s="86" t="s">
        <v>20</v>
      </c>
      <c r="B9" s="87"/>
      <c r="C9" s="87"/>
      <c r="D9" s="87"/>
      <c r="E9" s="87"/>
      <c r="F9" s="87"/>
      <c r="G9" s="87"/>
      <c r="H9" s="87"/>
      <c r="I9" s="87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31.5" customHeight="1">
      <c r="A15" s="80" t="s">
        <v>189</v>
      </c>
      <c r="B15" s="80"/>
      <c r="C15" s="80"/>
      <c r="D15" s="80"/>
      <c r="E15" s="80"/>
      <c r="F15" s="80"/>
      <c r="G15" s="80"/>
      <c r="H15" s="80"/>
      <c r="I15" s="80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80" t="s">
        <v>190</v>
      </c>
      <c r="B18" s="80"/>
      <c r="C18" s="80"/>
      <c r="D18" s="80"/>
      <c r="E18" s="80"/>
      <c r="F18" s="80"/>
      <c r="G18" s="80"/>
      <c r="H18" s="80"/>
      <c r="I18" s="80"/>
    </row>
    <row r="19" ht="21.75" customHeight="1">
      <c r="D19" s="8"/>
    </row>
    <row r="20" spans="4:6" ht="12.75" hidden="1">
      <c r="D20" s="8"/>
      <c r="F20" s="8" t="s">
        <v>72</v>
      </c>
    </row>
    <row r="21" ht="12.75">
      <c r="D21" s="8"/>
    </row>
    <row r="22" spans="1:9" ht="31.5" customHeight="1" hidden="1">
      <c r="A22" s="80" t="s">
        <v>178</v>
      </c>
      <c r="B22" s="80"/>
      <c r="C22" s="80"/>
      <c r="D22" s="80"/>
      <c r="E22" s="80"/>
      <c r="F22" s="80"/>
      <c r="G22" s="80"/>
      <c r="H22" s="80"/>
      <c r="I22" s="80"/>
    </row>
    <row r="23" spans="1:9" ht="12.7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8" customHeight="1">
      <c r="A24" s="26"/>
      <c r="B24" s="26"/>
      <c r="C24" s="26"/>
      <c r="D24" s="26"/>
      <c r="E24" s="26"/>
      <c r="F24" s="8"/>
      <c r="G24" s="26"/>
      <c r="H24" s="26"/>
      <c r="I24" s="26"/>
    </row>
    <row r="25" spans="1:9" ht="12.7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36" customHeight="1" hidden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12.75" hidden="1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2.75" hidden="1">
      <c r="A28" s="26"/>
      <c r="B28" s="26"/>
      <c r="C28" s="26"/>
      <c r="D28" s="26"/>
      <c r="E28" s="26"/>
      <c r="F28" s="8"/>
      <c r="G28" s="26"/>
      <c r="H28" s="26"/>
      <c r="I28" s="26"/>
    </row>
    <row r="29" spans="1:9" ht="15" customHeight="1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ht="12.75">
      <c r="A32" s="1" t="s">
        <v>6</v>
      </c>
    </row>
    <row r="34" spans="1:9" ht="12.75">
      <c r="A34" s="88" t="s">
        <v>7</v>
      </c>
      <c r="B34" s="88"/>
      <c r="C34" s="7"/>
      <c r="D34" s="89">
        <v>9164070</v>
      </c>
      <c r="E34" s="89"/>
      <c r="F34" s="7" t="s">
        <v>8</v>
      </c>
      <c r="G34" s="7"/>
      <c r="H34" s="89">
        <v>799598</v>
      </c>
      <c r="I34" s="89"/>
    </row>
    <row r="35" spans="1:9" ht="12.75">
      <c r="A35" s="88" t="s">
        <v>9</v>
      </c>
      <c r="B35" s="88"/>
      <c r="C35" s="7"/>
      <c r="D35" s="89">
        <v>10283070</v>
      </c>
      <c r="E35" s="89"/>
      <c r="F35" s="7" t="s">
        <v>8</v>
      </c>
      <c r="G35" s="7"/>
      <c r="H35" s="89">
        <v>799598</v>
      </c>
      <c r="I35" s="89"/>
    </row>
    <row r="36" spans="1:9" ht="24.75" customHeight="1">
      <c r="A36" s="12"/>
      <c r="B36" s="12"/>
      <c r="C36" s="12"/>
      <c r="D36" s="12"/>
      <c r="E36" s="12"/>
      <c r="F36" s="12"/>
      <c r="G36" s="12"/>
      <c r="H36" s="35"/>
      <c r="I36" s="12"/>
    </row>
    <row r="37" spans="1:9" ht="12.75">
      <c r="A37" s="12"/>
      <c r="B37" s="12"/>
      <c r="C37" s="12"/>
      <c r="D37" s="12"/>
      <c r="E37" s="12"/>
      <c r="F37" s="8" t="s">
        <v>177</v>
      </c>
      <c r="G37" s="12"/>
      <c r="H37" s="12"/>
      <c r="I37" s="12"/>
    </row>
    <row r="38" spans="4:7" ht="24" customHeight="1">
      <c r="D38" s="8"/>
      <c r="G38" s="36"/>
    </row>
    <row r="39" spans="1:8" ht="17.25" customHeight="1">
      <c r="A39" s="90" t="s">
        <v>17</v>
      </c>
      <c r="B39" s="90"/>
      <c r="C39" s="90"/>
      <c r="D39" s="90"/>
      <c r="E39" s="90"/>
      <c r="F39" s="90"/>
      <c r="G39" s="90"/>
      <c r="H39" s="90"/>
    </row>
    <row r="40" spans="1:8" ht="13.5" customHeight="1">
      <c r="A40" s="6"/>
      <c r="B40" s="6"/>
      <c r="C40" s="6"/>
      <c r="D40" s="6"/>
      <c r="E40" s="6"/>
      <c r="F40" s="6"/>
      <c r="G40" s="6"/>
      <c r="H40" s="6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</sheetData>
  <sheetProtection/>
  <mergeCells count="16">
    <mergeCell ref="A35:B35"/>
    <mergeCell ref="D35:E35"/>
    <mergeCell ref="H35:I35"/>
    <mergeCell ref="A39:H39"/>
    <mergeCell ref="A22:I22"/>
    <mergeCell ref="A34:B34"/>
    <mergeCell ref="D34:E34"/>
    <mergeCell ref="H34:I34"/>
    <mergeCell ref="A26:I26"/>
    <mergeCell ref="A18:I18"/>
    <mergeCell ref="A1:H1"/>
    <mergeCell ref="A2:H2"/>
    <mergeCell ref="A3:H3"/>
    <mergeCell ref="B5:H5"/>
    <mergeCell ref="A9:I9"/>
    <mergeCell ref="A15:I1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5.00390625" style="0" customWidth="1"/>
    <col min="4" max="4" width="33.375" style="0" customWidth="1"/>
    <col min="5" max="5" width="14.375" style="0" customWidth="1"/>
    <col min="6" max="6" width="15.625" style="0" bestFit="1" customWidth="1"/>
    <col min="7" max="7" width="8.25390625" style="0" customWidth="1"/>
  </cols>
  <sheetData>
    <row r="1" spans="1:7" ht="15" customHeight="1">
      <c r="A1" s="13"/>
      <c r="B1" s="13"/>
      <c r="C1" s="13"/>
      <c r="D1" s="13"/>
      <c r="E1" s="94" t="s">
        <v>16</v>
      </c>
      <c r="F1" s="94"/>
      <c r="G1" s="94"/>
    </row>
    <row r="2" spans="1:7" ht="16.5" customHeight="1">
      <c r="A2" s="13"/>
      <c r="B2" s="13"/>
      <c r="C2" s="13"/>
      <c r="D2" s="13"/>
      <c r="E2" s="94" t="s">
        <v>205</v>
      </c>
      <c r="F2" s="94"/>
      <c r="G2" s="94"/>
    </row>
    <row r="3" spans="1:9" ht="28.5" customHeight="1" hidden="1">
      <c r="A3" s="93" t="s">
        <v>64</v>
      </c>
      <c r="B3" s="93"/>
      <c r="C3" s="93"/>
      <c r="D3" s="93"/>
      <c r="E3" s="93"/>
      <c r="F3" s="93"/>
      <c r="G3" s="93"/>
      <c r="H3" s="26"/>
      <c r="I3" s="26"/>
    </row>
    <row r="4" spans="1:7" ht="6" customHeight="1" hidden="1">
      <c r="A4" s="27"/>
      <c r="B4" s="27"/>
      <c r="C4" s="27"/>
      <c r="D4" s="27"/>
      <c r="E4" s="27"/>
      <c r="F4" s="27"/>
      <c r="G4" s="27"/>
    </row>
    <row r="5" spans="1:7" ht="21" customHeight="1" hidden="1">
      <c r="A5" s="91" t="s">
        <v>21</v>
      </c>
      <c r="B5" s="92"/>
      <c r="C5" s="92"/>
      <c r="D5" s="92"/>
      <c r="E5" s="92"/>
      <c r="F5" s="92"/>
      <c r="G5" s="92"/>
    </row>
    <row r="6" spans="1:7" ht="7.5" customHeight="1" hidden="1">
      <c r="A6" s="14"/>
      <c r="B6" s="15"/>
      <c r="C6" s="15"/>
      <c r="D6" s="15"/>
      <c r="E6" s="15"/>
      <c r="F6" s="15"/>
      <c r="G6" s="15"/>
    </row>
    <row r="7" spans="1:7" ht="37.5" customHeight="1" hidden="1">
      <c r="A7" s="16" t="s">
        <v>0</v>
      </c>
      <c r="B7" s="16" t="s">
        <v>1</v>
      </c>
      <c r="C7" s="16" t="s">
        <v>12</v>
      </c>
      <c r="D7" s="17" t="s">
        <v>2</v>
      </c>
      <c r="E7" s="16" t="s">
        <v>7</v>
      </c>
      <c r="F7" s="16" t="s">
        <v>9</v>
      </c>
      <c r="G7" s="16" t="s">
        <v>15</v>
      </c>
    </row>
    <row r="8" spans="1:7" ht="57.75" customHeight="1" hidden="1">
      <c r="A8" s="28" t="s">
        <v>23</v>
      </c>
      <c r="B8" s="28"/>
      <c r="C8" s="22"/>
      <c r="D8" s="49" t="s">
        <v>63</v>
      </c>
      <c r="E8" s="29">
        <f aca="true" t="shared" si="0" ref="E8:G9">E9</f>
        <v>-29375</v>
      </c>
      <c r="F8" s="29">
        <f>F9</f>
        <v>0</v>
      </c>
      <c r="G8" s="29">
        <f t="shared" si="0"/>
        <v>0</v>
      </c>
    </row>
    <row r="9" spans="1:7" ht="22.5" customHeight="1" hidden="1">
      <c r="A9" s="23"/>
      <c r="B9" s="30" t="s">
        <v>61</v>
      </c>
      <c r="C9" s="31"/>
      <c r="D9" s="40" t="s">
        <v>62</v>
      </c>
      <c r="E9" s="32">
        <f>E10</f>
        <v>-29375</v>
      </c>
      <c r="F9" s="32">
        <f t="shared" si="0"/>
        <v>0</v>
      </c>
      <c r="G9" s="32">
        <f t="shared" si="0"/>
        <v>0</v>
      </c>
    </row>
    <row r="10" spans="1:7" ht="17.25" customHeight="1" hidden="1">
      <c r="A10" s="24"/>
      <c r="B10" s="21"/>
      <c r="C10" s="23" t="s">
        <v>24</v>
      </c>
      <c r="D10" s="50" t="s">
        <v>25</v>
      </c>
      <c r="E10" s="33">
        <v>-29375</v>
      </c>
      <c r="F10" s="33"/>
      <c r="G10" s="33"/>
    </row>
    <row r="11" spans="1:7" ht="22.5" customHeight="1" hidden="1">
      <c r="A11" s="37" t="s">
        <v>26</v>
      </c>
      <c r="B11" s="21"/>
      <c r="C11" s="24"/>
      <c r="D11" s="11" t="s">
        <v>30</v>
      </c>
      <c r="E11" s="29">
        <f>E12</f>
        <v>-60411</v>
      </c>
      <c r="F11" s="29">
        <f>F12</f>
        <v>0</v>
      </c>
      <c r="G11" s="33"/>
    </row>
    <row r="12" spans="1:7" ht="29.25" customHeight="1" hidden="1">
      <c r="A12" s="24"/>
      <c r="B12" s="38" t="s">
        <v>28</v>
      </c>
      <c r="C12" s="24"/>
      <c r="D12" s="40" t="s">
        <v>29</v>
      </c>
      <c r="E12" s="33">
        <f>E13</f>
        <v>-60411</v>
      </c>
      <c r="F12" s="32">
        <f>F13</f>
        <v>0</v>
      </c>
      <c r="G12" s="33"/>
    </row>
    <row r="13" spans="1:7" ht="23.25" customHeight="1" hidden="1">
      <c r="A13" s="24"/>
      <c r="B13" s="21"/>
      <c r="C13" s="24">
        <v>2920</v>
      </c>
      <c r="D13" s="10" t="s">
        <v>27</v>
      </c>
      <c r="E13" s="33">
        <v>-60411</v>
      </c>
      <c r="F13" s="33"/>
      <c r="G13" s="33"/>
    </row>
    <row r="14" spans="1:7" ht="23.25" customHeight="1" hidden="1">
      <c r="A14" s="37" t="s">
        <v>40</v>
      </c>
      <c r="B14" s="21"/>
      <c r="C14" s="24"/>
      <c r="D14" s="11" t="s">
        <v>44</v>
      </c>
      <c r="E14" s="29">
        <f>E15</f>
        <v>0</v>
      </c>
      <c r="F14" s="29">
        <f>F15</f>
        <v>-89786</v>
      </c>
      <c r="G14" s="33"/>
    </row>
    <row r="15" spans="1:7" ht="12.75" hidden="1">
      <c r="A15" s="24"/>
      <c r="B15" s="38" t="s">
        <v>41</v>
      </c>
      <c r="C15" s="24"/>
      <c r="D15" s="9" t="s">
        <v>42</v>
      </c>
      <c r="E15" s="33">
        <f>E16</f>
        <v>0</v>
      </c>
      <c r="F15" s="32">
        <f>F16</f>
        <v>-89786</v>
      </c>
      <c r="G15" s="33"/>
    </row>
    <row r="16" spans="1:7" ht="23.25" customHeight="1" hidden="1">
      <c r="A16" s="24"/>
      <c r="B16" s="21"/>
      <c r="C16" s="24">
        <v>4010</v>
      </c>
      <c r="D16" s="10" t="s">
        <v>43</v>
      </c>
      <c r="E16" s="33"/>
      <c r="F16" s="33">
        <v>-89786</v>
      </c>
      <c r="G16" s="33"/>
    </row>
    <row r="17" spans="1:7" ht="22.5" customHeight="1" hidden="1">
      <c r="A17" s="37" t="s">
        <v>31</v>
      </c>
      <c r="B17" s="21"/>
      <c r="C17" s="24"/>
      <c r="D17" s="11" t="s">
        <v>34</v>
      </c>
      <c r="E17" s="29">
        <f>E18</f>
        <v>95499.43</v>
      </c>
      <c r="F17" s="29">
        <f>F18</f>
        <v>95499.42999999996</v>
      </c>
      <c r="G17" s="33"/>
    </row>
    <row r="18" spans="1:7" ht="12.75" hidden="1">
      <c r="A18" s="24"/>
      <c r="B18" s="38" t="s">
        <v>32</v>
      </c>
      <c r="C18" s="24"/>
      <c r="D18" s="9" t="s">
        <v>22</v>
      </c>
      <c r="E18" s="33">
        <f>E19+E20</f>
        <v>95499.43</v>
      </c>
      <c r="F18" s="32">
        <f>SUM(F21:F42)</f>
        <v>95499.42999999996</v>
      </c>
      <c r="G18" s="33"/>
    </row>
    <row r="19" spans="1:7" ht="70.5" customHeight="1" hidden="1">
      <c r="A19" s="24"/>
      <c r="B19" s="21"/>
      <c r="C19" s="24">
        <v>2007</v>
      </c>
      <c r="D19" s="39" t="s">
        <v>33</v>
      </c>
      <c r="E19" s="33">
        <v>90697.78</v>
      </c>
      <c r="F19" s="33"/>
      <c r="G19" s="33"/>
    </row>
    <row r="20" spans="1:7" ht="67.5" hidden="1">
      <c r="A20" s="24"/>
      <c r="B20" s="21"/>
      <c r="C20" s="24">
        <v>2009</v>
      </c>
      <c r="D20" s="39" t="s">
        <v>33</v>
      </c>
      <c r="E20" s="33">
        <v>4801.65</v>
      </c>
      <c r="F20" s="33"/>
      <c r="G20" s="33"/>
    </row>
    <row r="21" spans="1:7" ht="12.75" hidden="1">
      <c r="A21" s="24"/>
      <c r="B21" s="21"/>
      <c r="C21" s="42">
        <v>4017</v>
      </c>
      <c r="D21" s="43" t="s">
        <v>43</v>
      </c>
      <c r="E21" s="44"/>
      <c r="F21" s="44">
        <v>39406.85</v>
      </c>
      <c r="G21" s="33"/>
    </row>
    <row r="22" spans="1:7" ht="12.75" hidden="1">
      <c r="A22" s="24"/>
      <c r="B22" s="21"/>
      <c r="C22" s="42">
        <v>4019</v>
      </c>
      <c r="D22" s="43" t="s">
        <v>43</v>
      </c>
      <c r="E22" s="45"/>
      <c r="F22" s="44">
        <v>2086.24</v>
      </c>
      <c r="G22" s="33"/>
    </row>
    <row r="23" spans="1:7" ht="12.75" hidden="1">
      <c r="A23" s="24"/>
      <c r="B23" s="21"/>
      <c r="C23" s="42">
        <v>4047</v>
      </c>
      <c r="D23" s="43" t="s">
        <v>45</v>
      </c>
      <c r="E23" s="45"/>
      <c r="F23" s="44">
        <v>2110.7</v>
      </c>
      <c r="G23" s="33"/>
    </row>
    <row r="24" spans="1:7" ht="12.75" hidden="1">
      <c r="A24" s="24"/>
      <c r="B24" s="21"/>
      <c r="C24" s="42">
        <v>4049</v>
      </c>
      <c r="D24" s="43" t="s">
        <v>45</v>
      </c>
      <c r="E24" s="45"/>
      <c r="F24" s="44">
        <v>111.74</v>
      </c>
      <c r="G24" s="33"/>
    </row>
    <row r="25" spans="1:7" ht="12.75" hidden="1">
      <c r="A25" s="24"/>
      <c r="B25" s="21"/>
      <c r="C25" s="42">
        <v>4117</v>
      </c>
      <c r="D25" s="43" t="s">
        <v>46</v>
      </c>
      <c r="E25" s="45"/>
      <c r="F25" s="44">
        <v>7397.67</v>
      </c>
      <c r="G25" s="33"/>
    </row>
    <row r="26" spans="1:7" ht="12.75" hidden="1">
      <c r="A26" s="24"/>
      <c r="B26" s="21"/>
      <c r="C26" s="42">
        <v>4119</v>
      </c>
      <c r="D26" s="43" t="s">
        <v>46</v>
      </c>
      <c r="E26" s="45"/>
      <c r="F26" s="44">
        <v>391.64</v>
      </c>
      <c r="G26" s="33"/>
    </row>
    <row r="27" spans="1:7" ht="12.75" hidden="1">
      <c r="A27" s="24"/>
      <c r="B27" s="21"/>
      <c r="C27" s="46" t="s">
        <v>47</v>
      </c>
      <c r="D27" s="43" t="s">
        <v>48</v>
      </c>
      <c r="E27" s="45"/>
      <c r="F27" s="47">
        <v>1017.18</v>
      </c>
      <c r="G27" s="33"/>
    </row>
    <row r="28" spans="1:7" ht="12.75" hidden="1">
      <c r="A28" s="24"/>
      <c r="B28" s="21"/>
      <c r="C28" s="48" t="s">
        <v>49</v>
      </c>
      <c r="D28" s="43" t="s">
        <v>48</v>
      </c>
      <c r="E28" s="45"/>
      <c r="F28" s="47">
        <v>53.85</v>
      </c>
      <c r="G28" s="33"/>
    </row>
    <row r="29" spans="1:7" ht="12.75" hidden="1">
      <c r="A29" s="24"/>
      <c r="B29" s="21"/>
      <c r="C29" s="46" t="s">
        <v>55</v>
      </c>
      <c r="D29" s="10" t="s">
        <v>59</v>
      </c>
      <c r="E29" s="45"/>
      <c r="F29" s="47">
        <v>379.5</v>
      </c>
      <c r="G29" s="33"/>
    </row>
    <row r="30" spans="1:7" ht="12.75" hidden="1">
      <c r="A30" s="24"/>
      <c r="B30" s="21"/>
      <c r="C30" s="46" t="s">
        <v>56</v>
      </c>
      <c r="D30" s="10" t="s">
        <v>59</v>
      </c>
      <c r="E30" s="45"/>
      <c r="F30" s="47">
        <v>20.1</v>
      </c>
      <c r="G30" s="33"/>
    </row>
    <row r="31" spans="1:7" ht="12.75" hidden="1">
      <c r="A31" s="24"/>
      <c r="B31" s="21"/>
      <c r="C31" s="46" t="s">
        <v>57</v>
      </c>
      <c r="D31" s="10" t="s">
        <v>60</v>
      </c>
      <c r="E31" s="45"/>
      <c r="F31" s="47">
        <v>9801.12</v>
      </c>
      <c r="G31" s="33"/>
    </row>
    <row r="32" spans="1:7" ht="12.75" hidden="1">
      <c r="A32" s="24"/>
      <c r="B32" s="21"/>
      <c r="C32" s="46" t="s">
        <v>58</v>
      </c>
      <c r="D32" s="10" t="s">
        <v>60</v>
      </c>
      <c r="E32" s="45"/>
      <c r="F32" s="47">
        <v>518.88</v>
      </c>
      <c r="G32" s="33"/>
    </row>
    <row r="33" spans="1:7" ht="12.75" hidden="1">
      <c r="A33" s="24"/>
      <c r="B33" s="21"/>
      <c r="C33" s="25">
        <v>4217</v>
      </c>
      <c r="D33" s="43" t="s">
        <v>50</v>
      </c>
      <c r="E33" s="47"/>
      <c r="F33" s="47">
        <v>3830.4</v>
      </c>
      <c r="G33" s="33"/>
    </row>
    <row r="34" spans="1:7" ht="12.75" hidden="1">
      <c r="A34" s="24"/>
      <c r="B34" s="21"/>
      <c r="C34" s="25">
        <v>4219</v>
      </c>
      <c r="D34" s="43" t="s">
        <v>50</v>
      </c>
      <c r="E34" s="47"/>
      <c r="F34" s="47">
        <v>202.79</v>
      </c>
      <c r="G34" s="33"/>
    </row>
    <row r="35" spans="1:7" ht="12.75" hidden="1">
      <c r="A35" s="24"/>
      <c r="B35" s="21"/>
      <c r="C35" s="42">
        <v>4307</v>
      </c>
      <c r="D35" s="43" t="s">
        <v>51</v>
      </c>
      <c r="E35" s="47"/>
      <c r="F35" s="47">
        <v>23972.4</v>
      </c>
      <c r="G35" s="33"/>
    </row>
    <row r="36" spans="1:7" ht="12.75" hidden="1">
      <c r="A36" s="24"/>
      <c r="B36" s="21"/>
      <c r="C36" s="42">
        <v>4309</v>
      </c>
      <c r="D36" s="43" t="s">
        <v>51</v>
      </c>
      <c r="E36" s="47"/>
      <c r="F36" s="47">
        <v>1269.12</v>
      </c>
      <c r="G36" s="33"/>
    </row>
    <row r="37" spans="1:7" ht="12.75" hidden="1">
      <c r="A37" s="24"/>
      <c r="B37" s="21"/>
      <c r="C37" s="42">
        <v>4417</v>
      </c>
      <c r="D37" s="43" t="s">
        <v>52</v>
      </c>
      <c r="E37" s="47"/>
      <c r="F37" s="47">
        <v>1714.55</v>
      </c>
      <c r="G37" s="33"/>
    </row>
    <row r="38" spans="1:7" ht="12.75" hidden="1">
      <c r="A38" s="24"/>
      <c r="B38" s="21"/>
      <c r="C38" s="42">
        <v>4419</v>
      </c>
      <c r="D38" s="43" t="s">
        <v>52</v>
      </c>
      <c r="E38" s="47"/>
      <c r="F38" s="47">
        <v>90.77</v>
      </c>
      <c r="G38" s="33"/>
    </row>
    <row r="39" spans="1:7" ht="12.75" hidden="1">
      <c r="A39" s="24"/>
      <c r="B39" s="21"/>
      <c r="C39" s="42">
        <v>4437</v>
      </c>
      <c r="D39" s="43" t="s">
        <v>53</v>
      </c>
      <c r="E39" s="47"/>
      <c r="F39" s="47">
        <v>28.48</v>
      </c>
      <c r="G39" s="33"/>
    </row>
    <row r="40" spans="1:7" ht="12.75" hidden="1">
      <c r="A40" s="24"/>
      <c r="B40" s="21"/>
      <c r="C40" s="42">
        <v>4439</v>
      </c>
      <c r="D40" s="43" t="s">
        <v>53</v>
      </c>
      <c r="E40" s="47"/>
      <c r="F40" s="47">
        <v>1.52</v>
      </c>
      <c r="G40" s="33"/>
    </row>
    <row r="41" spans="1:7" ht="24" hidden="1">
      <c r="A41" s="24"/>
      <c r="B41" s="21"/>
      <c r="C41" s="42">
        <v>4447</v>
      </c>
      <c r="D41" s="43" t="s">
        <v>54</v>
      </c>
      <c r="E41" s="47"/>
      <c r="F41" s="47">
        <v>1038.93</v>
      </c>
      <c r="G41" s="33"/>
    </row>
    <row r="42" spans="1:7" ht="24" hidden="1">
      <c r="A42" s="24"/>
      <c r="B42" s="21"/>
      <c r="C42" s="42">
        <v>4449</v>
      </c>
      <c r="D42" s="43" t="s">
        <v>54</v>
      </c>
      <c r="E42" s="47"/>
      <c r="F42" s="47">
        <v>55</v>
      </c>
      <c r="G42" s="33"/>
    </row>
    <row r="43" spans="1:7" ht="20.25" customHeight="1" hidden="1">
      <c r="A43" s="37" t="s">
        <v>35</v>
      </c>
      <c r="B43" s="21"/>
      <c r="C43" s="24"/>
      <c r="D43" s="11" t="s">
        <v>36</v>
      </c>
      <c r="E43" s="29">
        <f>E44</f>
        <v>-221998</v>
      </c>
      <c r="F43" s="29">
        <f>F44</f>
        <v>0</v>
      </c>
      <c r="G43" s="33"/>
    </row>
    <row r="44" spans="1:7" ht="23.25" customHeight="1" hidden="1">
      <c r="A44" s="24"/>
      <c r="B44" s="38" t="s">
        <v>37</v>
      </c>
      <c r="C44" s="24"/>
      <c r="D44" s="9" t="s">
        <v>39</v>
      </c>
      <c r="E44" s="33">
        <f>E45+E46</f>
        <v>-221998</v>
      </c>
      <c r="F44" s="32">
        <f>F45</f>
        <v>0</v>
      </c>
      <c r="G44" s="33"/>
    </row>
    <row r="45" spans="1:7" ht="45" hidden="1">
      <c r="A45" s="24"/>
      <c r="B45" s="21"/>
      <c r="C45" s="24">
        <v>6297</v>
      </c>
      <c r="D45" s="39" t="s">
        <v>38</v>
      </c>
      <c r="E45" s="33">
        <v>-221998</v>
      </c>
      <c r="F45" s="33"/>
      <c r="G45" s="33"/>
    </row>
    <row r="46" spans="1:7" ht="12.75" hidden="1">
      <c r="A46" s="24"/>
      <c r="B46" s="21"/>
      <c r="C46" s="24"/>
      <c r="D46" s="41"/>
      <c r="E46" s="33"/>
      <c r="F46" s="33"/>
      <c r="G46" s="33"/>
    </row>
    <row r="47" spans="1:7" ht="12.75" hidden="1">
      <c r="A47" s="24"/>
      <c r="B47" s="21"/>
      <c r="C47" s="24"/>
      <c r="D47" s="41"/>
      <c r="E47" s="33"/>
      <c r="F47" s="33"/>
      <c r="G47" s="33"/>
    </row>
    <row r="48" spans="1:7" ht="12.75" hidden="1">
      <c r="A48" s="24"/>
      <c r="B48" s="21"/>
      <c r="C48" s="24"/>
      <c r="D48" s="41"/>
      <c r="E48" s="33"/>
      <c r="F48" s="33"/>
      <c r="G48" s="33"/>
    </row>
    <row r="49" spans="1:7" ht="12.75" hidden="1">
      <c r="A49" s="24"/>
      <c r="B49" s="21"/>
      <c r="C49" s="24"/>
      <c r="D49" s="41"/>
      <c r="E49" s="33"/>
      <c r="F49" s="33"/>
      <c r="G49" s="33"/>
    </row>
    <row r="50" spans="1:7" ht="12.75" hidden="1">
      <c r="A50" s="24"/>
      <c r="B50" s="21"/>
      <c r="C50" s="24"/>
      <c r="D50" s="41"/>
      <c r="E50" s="33"/>
      <c r="F50" s="33"/>
      <c r="G50" s="33"/>
    </row>
    <row r="51" spans="1:7" ht="12.75" hidden="1">
      <c r="A51" s="24"/>
      <c r="B51" s="21"/>
      <c r="C51" s="24"/>
      <c r="D51" s="41"/>
      <c r="E51" s="33"/>
      <c r="F51" s="33"/>
      <c r="G51" s="33"/>
    </row>
    <row r="52" spans="1:7" ht="12.75" hidden="1">
      <c r="A52" s="24"/>
      <c r="B52" s="21"/>
      <c r="C52" s="24"/>
      <c r="D52" s="41"/>
      <c r="E52" s="33"/>
      <c r="F52" s="33"/>
      <c r="G52" s="33"/>
    </row>
    <row r="53" spans="1:7" ht="12.75" hidden="1">
      <c r="A53" s="24"/>
      <c r="B53" s="21"/>
      <c r="C53" s="24"/>
      <c r="D53" s="41"/>
      <c r="E53" s="33"/>
      <c r="F53" s="33"/>
      <c r="G53" s="33"/>
    </row>
    <row r="54" spans="1:7" ht="12.75" hidden="1">
      <c r="A54" s="24"/>
      <c r="B54" s="21"/>
      <c r="C54" s="24"/>
      <c r="D54" s="41"/>
      <c r="E54" s="33"/>
      <c r="F54" s="33"/>
      <c r="G54" s="33"/>
    </row>
    <row r="55" spans="1:7" ht="25.5" customHeight="1" hidden="1">
      <c r="A55" s="34"/>
      <c r="B55" s="25"/>
      <c r="C55" s="25"/>
      <c r="D55" s="18" t="s">
        <v>3</v>
      </c>
      <c r="E55" s="29">
        <f>E8+E11+E17+E43+E14</f>
        <v>-216284.57</v>
      </c>
      <c r="F55" s="29">
        <f>F8+F11+F17+F43+F14</f>
        <v>5713.429999999964</v>
      </c>
      <c r="G55" s="29">
        <f>G8+G11+G17+G43+G14</f>
        <v>0</v>
      </c>
    </row>
    <row r="56" spans="1:7" ht="8.25" customHeight="1">
      <c r="A56" s="13"/>
      <c r="B56" s="13"/>
      <c r="C56" s="13"/>
      <c r="D56" s="19"/>
      <c r="E56" s="20"/>
      <c r="F56" s="20"/>
      <c r="G56" s="20"/>
    </row>
    <row r="57" spans="1:7" ht="27.75" customHeight="1">
      <c r="A57" s="93" t="s">
        <v>191</v>
      </c>
      <c r="B57" s="93"/>
      <c r="C57" s="93"/>
      <c r="D57" s="93"/>
      <c r="E57" s="93"/>
      <c r="F57" s="93"/>
      <c r="G57" s="93"/>
    </row>
    <row r="58" spans="1:7" ht="5.25" customHeight="1" hidden="1">
      <c r="A58" s="27"/>
      <c r="B58" s="27"/>
      <c r="C58" s="27"/>
      <c r="D58" s="27"/>
      <c r="E58" s="27"/>
      <c r="F58" s="27"/>
      <c r="G58" s="27"/>
    </row>
    <row r="59" spans="1:7" ht="11.25" customHeight="1">
      <c r="A59" s="91" t="s">
        <v>192</v>
      </c>
      <c r="B59" s="92"/>
      <c r="C59" s="92"/>
      <c r="D59" s="92"/>
      <c r="E59" s="92"/>
      <c r="F59" s="92"/>
      <c r="G59" s="92"/>
    </row>
    <row r="60" spans="1:7" ht="7.5" customHeight="1">
      <c r="A60" s="14"/>
      <c r="B60" s="15"/>
      <c r="C60" s="15"/>
      <c r="D60" s="15"/>
      <c r="E60" s="15"/>
      <c r="F60" s="15"/>
      <c r="G60" s="15"/>
    </row>
    <row r="61" spans="1:7" ht="37.5" customHeight="1">
      <c r="A61" s="16" t="s">
        <v>0</v>
      </c>
      <c r="B61" s="16" t="s">
        <v>1</v>
      </c>
      <c r="C61" s="16" t="s">
        <v>12</v>
      </c>
      <c r="D61" s="17" t="s">
        <v>2</v>
      </c>
      <c r="E61" s="16" t="s">
        <v>19</v>
      </c>
      <c r="F61" s="16" t="s">
        <v>18</v>
      </c>
      <c r="G61" s="16" t="s">
        <v>15</v>
      </c>
    </row>
    <row r="62" spans="1:7" ht="17.25" customHeight="1">
      <c r="A62" s="28" t="s">
        <v>80</v>
      </c>
      <c r="B62" s="28"/>
      <c r="C62" s="22"/>
      <c r="D62" s="11" t="s">
        <v>81</v>
      </c>
      <c r="E62" s="29">
        <f aca="true" t="shared" si="1" ref="E62:G63">E63</f>
        <v>0</v>
      </c>
      <c r="F62" s="29">
        <f t="shared" si="1"/>
        <v>4576</v>
      </c>
      <c r="G62" s="29">
        <f t="shared" si="1"/>
        <v>0</v>
      </c>
    </row>
    <row r="63" spans="1:7" ht="24" customHeight="1">
      <c r="A63" s="24"/>
      <c r="B63" s="30" t="s">
        <v>82</v>
      </c>
      <c r="C63" s="31"/>
      <c r="D63" s="9" t="s">
        <v>83</v>
      </c>
      <c r="E63" s="32">
        <f t="shared" si="1"/>
        <v>0</v>
      </c>
      <c r="F63" s="32">
        <f t="shared" si="1"/>
        <v>4576</v>
      </c>
      <c r="G63" s="32">
        <f t="shared" si="1"/>
        <v>0</v>
      </c>
    </row>
    <row r="64" spans="1:7" ht="72">
      <c r="A64" s="24"/>
      <c r="B64" s="21"/>
      <c r="C64" s="24">
        <v>2007</v>
      </c>
      <c r="D64" s="76" t="s">
        <v>193</v>
      </c>
      <c r="E64" s="33"/>
      <c r="F64" s="33">
        <v>4576</v>
      </c>
      <c r="G64" s="33"/>
    </row>
    <row r="65" spans="1:7" ht="17.25" customHeight="1">
      <c r="A65" s="28" t="s">
        <v>35</v>
      </c>
      <c r="B65" s="28"/>
      <c r="C65" s="22"/>
      <c r="D65" s="11" t="s">
        <v>36</v>
      </c>
      <c r="E65" s="29">
        <f aca="true" t="shared" si="2" ref="E65:G66">E66</f>
        <v>0</v>
      </c>
      <c r="F65" s="29">
        <f t="shared" si="2"/>
        <v>25000</v>
      </c>
      <c r="G65" s="29">
        <f t="shared" si="2"/>
        <v>0</v>
      </c>
    </row>
    <row r="66" spans="1:7" ht="23.25" customHeight="1">
      <c r="A66" s="23"/>
      <c r="B66" s="30" t="s">
        <v>37</v>
      </c>
      <c r="C66" s="31"/>
      <c r="D66" s="9" t="s">
        <v>39</v>
      </c>
      <c r="E66" s="32">
        <f t="shared" si="2"/>
        <v>0</v>
      </c>
      <c r="F66" s="32">
        <f t="shared" si="2"/>
        <v>25000</v>
      </c>
      <c r="G66" s="32">
        <f t="shared" si="2"/>
        <v>0</v>
      </c>
    </row>
    <row r="67" spans="1:7" ht="60">
      <c r="A67" s="24"/>
      <c r="B67" s="21"/>
      <c r="C67" s="75" t="s">
        <v>194</v>
      </c>
      <c r="D67" s="76" t="s">
        <v>195</v>
      </c>
      <c r="E67" s="33"/>
      <c r="F67" s="33">
        <v>25000</v>
      </c>
      <c r="G67" s="33"/>
    </row>
    <row r="68" spans="1:7" ht="18" customHeight="1">
      <c r="A68" s="34"/>
      <c r="B68" s="25"/>
      <c r="C68" s="25"/>
      <c r="D68" s="18" t="s">
        <v>3</v>
      </c>
      <c r="E68" s="29">
        <f>E62+E65</f>
        <v>0</v>
      </c>
      <c r="F68" s="29">
        <f>F62+F65</f>
        <v>29576</v>
      </c>
      <c r="G68" s="29">
        <f>G62+G65</f>
        <v>0</v>
      </c>
    </row>
    <row r="69" ht="4.5" customHeight="1"/>
    <row r="70" ht="4.5" customHeight="1"/>
    <row r="71" ht="4.5" customHeight="1"/>
    <row r="72" spans="5:7" ht="10.5" customHeight="1">
      <c r="E72" s="94" t="s">
        <v>71</v>
      </c>
      <c r="F72" s="94"/>
      <c r="G72" s="94"/>
    </row>
    <row r="73" spans="5:7" ht="12.75" customHeight="1">
      <c r="E73" s="94" t="s">
        <v>205</v>
      </c>
      <c r="F73" s="94"/>
      <c r="G73" s="94"/>
    </row>
    <row r="74" ht="0.75" customHeight="1"/>
    <row r="75" spans="1:7" ht="23.25" customHeight="1">
      <c r="A75" s="93" t="s">
        <v>196</v>
      </c>
      <c r="B75" s="93"/>
      <c r="C75" s="93"/>
      <c r="D75" s="93"/>
      <c r="E75" s="93"/>
      <c r="F75" s="93"/>
      <c r="G75" s="93"/>
    </row>
    <row r="76" ht="5.25" customHeight="1"/>
    <row r="77" spans="1:7" ht="12.75">
      <c r="A77" s="91" t="s">
        <v>203</v>
      </c>
      <c r="B77" s="92"/>
      <c r="C77" s="92"/>
      <c r="D77" s="92"/>
      <c r="E77" s="92"/>
      <c r="F77" s="92"/>
      <c r="G77" s="92"/>
    </row>
    <row r="78" spans="1:7" ht="3.75" customHeight="1">
      <c r="A78" s="14"/>
      <c r="B78" s="15"/>
      <c r="C78" s="15"/>
      <c r="D78" s="15"/>
      <c r="E78" s="15"/>
      <c r="F78" s="15"/>
      <c r="G78" s="15"/>
    </row>
    <row r="79" spans="1:7" ht="36">
      <c r="A79" s="16" t="s">
        <v>0</v>
      </c>
      <c r="B79" s="16" t="s">
        <v>1</v>
      </c>
      <c r="C79" s="16" t="s">
        <v>12</v>
      </c>
      <c r="D79" s="17" t="s">
        <v>2</v>
      </c>
      <c r="E79" s="16" t="s">
        <v>19</v>
      </c>
      <c r="F79" s="16" t="s">
        <v>18</v>
      </c>
      <c r="G79" s="16" t="s">
        <v>15</v>
      </c>
    </row>
    <row r="80" spans="1:7" ht="24">
      <c r="A80" s="28" t="s">
        <v>75</v>
      </c>
      <c r="B80" s="28"/>
      <c r="C80" s="22"/>
      <c r="D80" s="79" t="s">
        <v>76</v>
      </c>
      <c r="E80" s="29">
        <f aca="true" t="shared" si="3" ref="E80:G81">E81</f>
        <v>19500</v>
      </c>
      <c r="F80" s="29">
        <f t="shared" si="3"/>
        <v>0</v>
      </c>
      <c r="G80" s="29">
        <f t="shared" si="3"/>
        <v>0</v>
      </c>
    </row>
    <row r="81" spans="1:7" ht="12" customHeight="1">
      <c r="A81" s="24"/>
      <c r="B81" s="30" t="s">
        <v>77</v>
      </c>
      <c r="C81" s="31"/>
      <c r="D81" s="9" t="s">
        <v>78</v>
      </c>
      <c r="E81" s="32">
        <f>E82+E83+E84+E85</f>
        <v>19500</v>
      </c>
      <c r="F81" s="32">
        <f>F82+F83+F84+F85</f>
        <v>0</v>
      </c>
      <c r="G81" s="32">
        <f t="shared" si="3"/>
        <v>0</v>
      </c>
    </row>
    <row r="82" spans="1:7" ht="12.75">
      <c r="A82" s="24"/>
      <c r="B82" s="21"/>
      <c r="C82" s="24">
        <v>4260</v>
      </c>
      <c r="D82" s="10" t="s">
        <v>103</v>
      </c>
      <c r="E82" s="33">
        <v>15000</v>
      </c>
      <c r="F82" s="33"/>
      <c r="G82" s="33"/>
    </row>
    <row r="83" spans="1:7" ht="12.75">
      <c r="A83" s="24"/>
      <c r="B83" s="21"/>
      <c r="C83" s="24">
        <v>4300</v>
      </c>
      <c r="D83" s="10" t="s">
        <v>197</v>
      </c>
      <c r="E83" s="33">
        <v>4500</v>
      </c>
      <c r="F83" s="33"/>
      <c r="G83" s="33"/>
    </row>
    <row r="84" spans="1:7" ht="12" customHeight="1" hidden="1">
      <c r="A84" s="24"/>
      <c r="B84" s="21"/>
      <c r="C84" s="24">
        <v>4300</v>
      </c>
      <c r="D84" s="10" t="s">
        <v>51</v>
      </c>
      <c r="E84" s="33"/>
      <c r="F84" s="33"/>
      <c r="G84" s="33"/>
    </row>
    <row r="85" spans="1:7" ht="27" customHeight="1" hidden="1">
      <c r="A85" s="24"/>
      <c r="B85" s="21"/>
      <c r="C85" s="24">
        <v>6050</v>
      </c>
      <c r="D85" s="10" t="s">
        <v>185</v>
      </c>
      <c r="E85" s="33"/>
      <c r="F85" s="33"/>
      <c r="G85" s="33"/>
    </row>
    <row r="86" spans="1:7" ht="27.75" customHeight="1">
      <c r="A86" s="28" t="s">
        <v>198</v>
      </c>
      <c r="B86" s="28"/>
      <c r="C86" s="22"/>
      <c r="D86" s="11" t="s">
        <v>199</v>
      </c>
      <c r="E86" s="29">
        <f aca="true" t="shared" si="4" ref="E86:G87">E87</f>
        <v>20000</v>
      </c>
      <c r="F86" s="29">
        <f t="shared" si="4"/>
        <v>0</v>
      </c>
      <c r="G86" s="29">
        <f t="shared" si="4"/>
        <v>0</v>
      </c>
    </row>
    <row r="87" spans="1:7" ht="17.25" customHeight="1">
      <c r="A87" s="24"/>
      <c r="B87" s="30" t="s">
        <v>200</v>
      </c>
      <c r="C87" s="31"/>
      <c r="D87" s="9" t="s">
        <v>201</v>
      </c>
      <c r="E87" s="32">
        <f t="shared" si="4"/>
        <v>20000</v>
      </c>
      <c r="F87" s="32">
        <f>SUM(F88:F90)</f>
        <v>0</v>
      </c>
      <c r="G87" s="32">
        <f t="shared" si="4"/>
        <v>0</v>
      </c>
    </row>
    <row r="88" spans="1:7" ht="14.25" customHeight="1">
      <c r="A88" s="24"/>
      <c r="B88" s="21"/>
      <c r="C88" s="24">
        <v>4300</v>
      </c>
      <c r="D88" s="10" t="s">
        <v>51</v>
      </c>
      <c r="E88" s="33">
        <v>20000</v>
      </c>
      <c r="F88" s="33"/>
      <c r="G88" s="33"/>
    </row>
    <row r="89" spans="1:7" ht="12.75" hidden="1">
      <c r="A89" s="24"/>
      <c r="B89" s="21"/>
      <c r="C89" s="24">
        <v>4110</v>
      </c>
      <c r="D89" s="10" t="s">
        <v>46</v>
      </c>
      <c r="E89" s="33"/>
      <c r="F89" s="33"/>
      <c r="G89" s="33"/>
    </row>
    <row r="90" spans="1:7" ht="12.75" hidden="1">
      <c r="A90" s="24"/>
      <c r="B90" s="21"/>
      <c r="C90" s="24">
        <v>4120</v>
      </c>
      <c r="D90" s="10" t="s">
        <v>48</v>
      </c>
      <c r="E90" s="33"/>
      <c r="F90" s="33"/>
      <c r="G90" s="33"/>
    </row>
    <row r="91" spans="1:7" ht="15.75" customHeight="1">
      <c r="A91" s="28" t="s">
        <v>80</v>
      </c>
      <c r="B91" s="28"/>
      <c r="C91" s="22"/>
      <c r="D91" s="11" t="s">
        <v>81</v>
      </c>
      <c r="E91" s="29">
        <f>E92</f>
        <v>23494.81</v>
      </c>
      <c r="F91" s="29">
        <f>F92</f>
        <v>47027.6</v>
      </c>
      <c r="G91" s="29"/>
    </row>
    <row r="92" spans="1:7" ht="24">
      <c r="A92" s="23"/>
      <c r="B92" s="30" t="s">
        <v>82</v>
      </c>
      <c r="C92" s="31"/>
      <c r="D92" s="9" t="s">
        <v>83</v>
      </c>
      <c r="E92" s="32">
        <f>SUM(E93:E95)</f>
        <v>23494.81</v>
      </c>
      <c r="F92" s="32">
        <f>F93+F94+F97+F98</f>
        <v>47027.6</v>
      </c>
      <c r="G92" s="78"/>
    </row>
    <row r="93" spans="1:7" ht="12.75">
      <c r="A93" s="24"/>
      <c r="B93" s="21"/>
      <c r="C93" s="24">
        <v>4300</v>
      </c>
      <c r="D93" s="39" t="s">
        <v>51</v>
      </c>
      <c r="E93" s="33">
        <v>23494.81</v>
      </c>
      <c r="F93" s="33"/>
      <c r="G93" s="45"/>
    </row>
    <row r="94" spans="1:7" ht="12.75">
      <c r="A94" s="24"/>
      <c r="B94" s="21"/>
      <c r="C94" s="24">
        <v>4307</v>
      </c>
      <c r="D94" s="39" t="s">
        <v>51</v>
      </c>
      <c r="E94" s="33"/>
      <c r="F94" s="33">
        <v>4576</v>
      </c>
      <c r="G94" s="33"/>
    </row>
    <row r="95" spans="1:7" ht="12.75" hidden="1">
      <c r="A95" s="24"/>
      <c r="B95" s="21"/>
      <c r="C95" s="24"/>
      <c r="D95" s="10"/>
      <c r="E95" s="33"/>
      <c r="F95" s="33"/>
      <c r="G95" s="33"/>
    </row>
    <row r="96" spans="1:7" ht="12.75" hidden="1">
      <c r="A96" s="24"/>
      <c r="B96" s="21"/>
      <c r="C96" s="24"/>
      <c r="D96" s="10"/>
      <c r="E96" s="33"/>
      <c r="F96" s="33"/>
      <c r="G96" s="33"/>
    </row>
    <row r="97" spans="1:7" ht="12.75">
      <c r="A97" s="24"/>
      <c r="B97" s="21"/>
      <c r="C97" s="24">
        <v>4309</v>
      </c>
      <c r="D97" s="39" t="s">
        <v>51</v>
      </c>
      <c r="E97" s="33"/>
      <c r="F97" s="33">
        <v>2951.6</v>
      </c>
      <c r="G97" s="33"/>
    </row>
    <row r="98" spans="1:7" ht="22.5">
      <c r="A98" s="24"/>
      <c r="B98" s="21"/>
      <c r="C98" s="24">
        <v>6050</v>
      </c>
      <c r="D98" s="39" t="s">
        <v>202</v>
      </c>
      <c r="E98" s="33"/>
      <c r="F98" s="33">
        <v>39500</v>
      </c>
      <c r="G98" s="33"/>
    </row>
    <row r="99" spans="1:7" ht="24.75" customHeight="1" hidden="1">
      <c r="A99" s="28" t="s">
        <v>153</v>
      </c>
      <c r="B99" s="28"/>
      <c r="C99" s="22"/>
      <c r="D99" s="11" t="s">
        <v>154</v>
      </c>
      <c r="E99" s="29">
        <f>E100+E102</f>
        <v>0</v>
      </c>
      <c r="F99" s="29">
        <f>F100+F102</f>
        <v>0</v>
      </c>
      <c r="G99" s="29">
        <f>G100+G102</f>
        <v>0</v>
      </c>
    </row>
    <row r="100" spans="1:7" ht="17.25" customHeight="1" hidden="1">
      <c r="A100" s="23"/>
      <c r="B100" s="30" t="s">
        <v>180</v>
      </c>
      <c r="C100" s="31"/>
      <c r="D100" s="9" t="s">
        <v>182</v>
      </c>
      <c r="E100" s="32">
        <f>E101</f>
        <v>0</v>
      </c>
      <c r="F100" s="32">
        <f>F101</f>
        <v>0</v>
      </c>
      <c r="G100" s="32">
        <f>G101</f>
        <v>0</v>
      </c>
    </row>
    <row r="101" spans="1:7" ht="24" hidden="1">
      <c r="A101" s="24"/>
      <c r="B101" s="21"/>
      <c r="C101" s="24">
        <v>2480</v>
      </c>
      <c r="D101" s="10" t="s">
        <v>184</v>
      </c>
      <c r="E101" s="33"/>
      <c r="F101" s="33"/>
      <c r="G101" s="33"/>
    </row>
    <row r="102" spans="1:7" ht="14.25" customHeight="1" hidden="1">
      <c r="A102" s="24"/>
      <c r="B102" s="30" t="s">
        <v>181</v>
      </c>
      <c r="C102" s="31"/>
      <c r="D102" s="9" t="s">
        <v>183</v>
      </c>
      <c r="E102" s="32">
        <f>E103</f>
        <v>0</v>
      </c>
      <c r="F102" s="32">
        <f>F103</f>
        <v>0</v>
      </c>
      <c r="G102" s="32">
        <f>G103</f>
        <v>0</v>
      </c>
    </row>
    <row r="103" spans="1:7" ht="24" hidden="1">
      <c r="A103" s="24"/>
      <c r="B103" s="21"/>
      <c r="C103" s="24">
        <v>2480</v>
      </c>
      <c r="D103" s="10" t="s">
        <v>184</v>
      </c>
      <c r="E103" s="33"/>
      <c r="F103" s="33"/>
      <c r="G103" s="33"/>
    </row>
    <row r="104" spans="1:7" ht="18.75" customHeight="1">
      <c r="A104" s="28" t="s">
        <v>35</v>
      </c>
      <c r="B104" s="28"/>
      <c r="C104" s="22"/>
      <c r="D104" s="77" t="s">
        <v>36</v>
      </c>
      <c r="E104" s="29">
        <f aca="true" t="shared" si="5" ref="E104:G105">E105</f>
        <v>0</v>
      </c>
      <c r="F104" s="29">
        <f t="shared" si="5"/>
        <v>45543.21</v>
      </c>
      <c r="G104" s="29">
        <f t="shared" si="5"/>
        <v>0</v>
      </c>
    </row>
    <row r="105" spans="1:7" ht="12.75">
      <c r="A105" s="23"/>
      <c r="B105" s="30" t="s">
        <v>37</v>
      </c>
      <c r="C105" s="31"/>
      <c r="D105" s="9" t="s">
        <v>39</v>
      </c>
      <c r="E105" s="32">
        <f t="shared" si="5"/>
        <v>0</v>
      </c>
      <c r="F105" s="32">
        <f>F106+F107</f>
        <v>45543.21</v>
      </c>
      <c r="G105" s="32">
        <f t="shared" si="5"/>
        <v>0</v>
      </c>
    </row>
    <row r="106" spans="1:7" ht="22.5">
      <c r="A106" s="24"/>
      <c r="B106" s="21"/>
      <c r="C106" s="24">
        <v>6057</v>
      </c>
      <c r="D106" s="39" t="s">
        <v>202</v>
      </c>
      <c r="E106" s="33"/>
      <c r="F106" s="33">
        <v>25000</v>
      </c>
      <c r="G106" s="33"/>
    </row>
    <row r="107" spans="1:7" ht="22.5">
      <c r="A107" s="24"/>
      <c r="B107" s="21"/>
      <c r="C107" s="24">
        <v>6059</v>
      </c>
      <c r="D107" s="39" t="s">
        <v>202</v>
      </c>
      <c r="E107" s="33"/>
      <c r="F107" s="33">
        <v>20543.21</v>
      </c>
      <c r="G107" s="33"/>
    </row>
    <row r="108" spans="1:7" ht="24.75" customHeight="1">
      <c r="A108" s="34"/>
      <c r="B108" s="25"/>
      <c r="C108" s="25"/>
      <c r="D108" s="18" t="s">
        <v>3</v>
      </c>
      <c r="E108" s="29">
        <f>E80+E86+E91+E99+E104</f>
        <v>62994.81</v>
      </c>
      <c r="F108" s="29">
        <f>F80+F86+F91+F99+F104</f>
        <v>92570.81</v>
      </c>
      <c r="G108" s="29">
        <f>G80+G86+G91+G99+G104</f>
        <v>0</v>
      </c>
    </row>
  </sheetData>
  <sheetProtection/>
  <mergeCells count="10">
    <mergeCell ref="A77:G77"/>
    <mergeCell ref="A75:G75"/>
    <mergeCell ref="E1:G1"/>
    <mergeCell ref="E2:G2"/>
    <mergeCell ref="A3:G3"/>
    <mergeCell ref="A5:G5"/>
    <mergeCell ref="A57:G57"/>
    <mergeCell ref="A59:G59"/>
    <mergeCell ref="E72:G72"/>
    <mergeCell ref="E73:G73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D2" sqref="D2:F2"/>
    </sheetView>
  </sheetViews>
  <sheetFormatPr defaultColWidth="9.00390625" defaultRowHeight="12.75"/>
  <cols>
    <col min="1" max="1" width="6.375" style="51" customWidth="1"/>
    <col min="2" max="2" width="6.875" style="51" customWidth="1"/>
    <col min="3" max="3" width="7.00390625" style="51" customWidth="1"/>
    <col min="4" max="4" width="34.875" style="51" customWidth="1"/>
    <col min="5" max="5" width="12.25390625" style="51" customWidth="1"/>
    <col min="6" max="6" width="12.875" style="51" customWidth="1"/>
    <col min="7" max="7" width="9.75390625" style="51" bestFit="1" customWidth="1"/>
    <col min="8" max="8" width="0" style="51" hidden="1" customWidth="1"/>
    <col min="9" max="9" width="9.75390625" style="51" hidden="1" customWidth="1"/>
    <col min="10" max="11" width="0" style="51" hidden="1" customWidth="1"/>
    <col min="12" max="16384" width="9.125" style="51" customWidth="1"/>
  </cols>
  <sheetData>
    <row r="1" spans="4:6" ht="32.25" customHeight="1">
      <c r="D1" s="94" t="s">
        <v>179</v>
      </c>
      <c r="E1" s="94"/>
      <c r="F1" s="94"/>
    </row>
    <row r="2" spans="4:6" ht="20.25" customHeight="1">
      <c r="D2" s="94" t="s">
        <v>205</v>
      </c>
      <c r="E2" s="94"/>
      <c r="F2" s="94"/>
    </row>
    <row r="3" ht="44.25" customHeight="1">
      <c r="D3" s="52" t="s">
        <v>203</v>
      </c>
    </row>
    <row r="4" ht="42" customHeight="1"/>
    <row r="5" spans="1:7" ht="42" customHeight="1">
      <c r="A5" s="53" t="s">
        <v>0</v>
      </c>
      <c r="B5" s="53" t="s">
        <v>1</v>
      </c>
      <c r="C5" s="53" t="s">
        <v>12</v>
      </c>
      <c r="D5" s="53" t="s">
        <v>2</v>
      </c>
      <c r="E5" s="53" t="s">
        <v>73</v>
      </c>
      <c r="F5" s="53" t="s">
        <v>18</v>
      </c>
      <c r="G5" s="54" t="s">
        <v>74</v>
      </c>
    </row>
    <row r="6" spans="1:7" ht="32.25" customHeight="1">
      <c r="A6" s="55" t="s">
        <v>35</v>
      </c>
      <c r="B6" s="55"/>
      <c r="C6" s="56"/>
      <c r="D6" s="11" t="s">
        <v>206</v>
      </c>
      <c r="E6" s="57">
        <f>E7</f>
        <v>580</v>
      </c>
      <c r="F6" s="57">
        <f>F7</f>
        <v>580</v>
      </c>
      <c r="G6" s="57">
        <f>G7</f>
        <v>0</v>
      </c>
    </row>
    <row r="7" spans="1:7" ht="19.5" customHeight="1">
      <c r="A7" s="55"/>
      <c r="B7" s="58" t="s">
        <v>207</v>
      </c>
      <c r="C7" s="59"/>
      <c r="D7" s="9" t="s">
        <v>208</v>
      </c>
      <c r="E7" s="60">
        <f>SUM(E8:E18)</f>
        <v>580</v>
      </c>
      <c r="F7" s="60">
        <f>SUM(F8:F169)</f>
        <v>580</v>
      </c>
      <c r="G7" s="60">
        <f>SUM(G8:G18)</f>
        <v>0</v>
      </c>
    </row>
    <row r="8" spans="1:7" ht="12.75" hidden="1">
      <c r="A8" s="55"/>
      <c r="B8" s="58"/>
      <c r="C8" s="42">
        <v>4010</v>
      </c>
      <c r="D8" s="10" t="s">
        <v>43</v>
      </c>
      <c r="E8" s="60"/>
      <c r="F8" s="60"/>
      <c r="G8" s="60"/>
    </row>
    <row r="9" spans="1:7" ht="12.75" hidden="1">
      <c r="A9" s="55"/>
      <c r="B9" s="55"/>
      <c r="C9" s="42">
        <v>4040</v>
      </c>
      <c r="D9" s="10" t="s">
        <v>45</v>
      </c>
      <c r="E9" s="60"/>
      <c r="F9" s="60"/>
      <c r="G9" s="60"/>
    </row>
    <row r="10" spans="1:7" ht="12.75" hidden="1">
      <c r="A10" s="55"/>
      <c r="B10" s="55"/>
      <c r="C10" s="42">
        <v>4110</v>
      </c>
      <c r="D10" s="10" t="s">
        <v>46</v>
      </c>
      <c r="E10" s="60"/>
      <c r="F10" s="60"/>
      <c r="G10" s="60"/>
    </row>
    <row r="11" spans="1:7" ht="12.75" hidden="1">
      <c r="A11" s="55"/>
      <c r="B11" s="55"/>
      <c r="C11" s="42">
        <v>4120</v>
      </c>
      <c r="D11" s="10" t="s">
        <v>48</v>
      </c>
      <c r="E11" s="60"/>
      <c r="F11" s="60"/>
      <c r="G11" s="60"/>
    </row>
    <row r="12" spans="1:7" ht="12.75" hidden="1">
      <c r="A12" s="55"/>
      <c r="B12" s="58"/>
      <c r="C12" s="42">
        <v>4210</v>
      </c>
      <c r="D12" s="10" t="s">
        <v>50</v>
      </c>
      <c r="E12" s="60"/>
      <c r="F12" s="60"/>
      <c r="G12" s="60"/>
    </row>
    <row r="13" spans="1:7" ht="12.75" hidden="1">
      <c r="A13" s="55"/>
      <c r="B13" s="55"/>
      <c r="C13" s="42">
        <v>4260</v>
      </c>
      <c r="D13" s="10" t="s">
        <v>103</v>
      </c>
      <c r="E13" s="60"/>
      <c r="F13" s="60"/>
      <c r="G13" s="60"/>
    </row>
    <row r="14" spans="1:7" ht="12.75">
      <c r="A14" s="55"/>
      <c r="B14" s="55"/>
      <c r="C14" s="42">
        <v>4260</v>
      </c>
      <c r="D14" s="10" t="s">
        <v>103</v>
      </c>
      <c r="E14" s="60">
        <v>580</v>
      </c>
      <c r="F14" s="60"/>
      <c r="G14" s="60"/>
    </row>
    <row r="15" spans="1:7" ht="36" hidden="1">
      <c r="A15" s="55"/>
      <c r="B15" s="55"/>
      <c r="C15" s="42">
        <v>4360</v>
      </c>
      <c r="D15" s="10" t="s">
        <v>97</v>
      </c>
      <c r="E15" s="60"/>
      <c r="F15" s="60"/>
      <c r="G15" s="60"/>
    </row>
    <row r="16" spans="1:7" ht="12.75" hidden="1">
      <c r="A16" s="55"/>
      <c r="B16" s="55"/>
      <c r="C16" s="42">
        <v>4410</v>
      </c>
      <c r="D16" s="10" t="s">
        <v>52</v>
      </c>
      <c r="E16" s="60"/>
      <c r="F16" s="60"/>
      <c r="G16" s="60"/>
    </row>
    <row r="17" spans="1:7" ht="12.75">
      <c r="A17" s="55"/>
      <c r="B17" s="55"/>
      <c r="C17" s="42">
        <v>4210</v>
      </c>
      <c r="D17" s="10" t="s">
        <v>50</v>
      </c>
      <c r="E17" s="60"/>
      <c r="F17" s="60">
        <v>330</v>
      </c>
      <c r="G17" s="60"/>
    </row>
    <row r="18" spans="1:7" ht="12.75" hidden="1">
      <c r="A18" s="55"/>
      <c r="B18" s="55"/>
      <c r="C18" s="42"/>
      <c r="D18" s="10"/>
      <c r="E18" s="60"/>
      <c r="F18" s="60"/>
      <c r="G18" s="60"/>
    </row>
    <row r="19" spans="1:7" ht="21.75" customHeight="1" hidden="1">
      <c r="A19" s="55" t="s">
        <v>80</v>
      </c>
      <c r="B19" s="55"/>
      <c r="C19" s="56"/>
      <c r="D19" s="11" t="s">
        <v>81</v>
      </c>
      <c r="E19" s="57">
        <f>E20+E24</f>
        <v>0</v>
      </c>
      <c r="F19" s="57">
        <f>F20+F24</f>
        <v>0</v>
      </c>
      <c r="G19" s="57">
        <f>G20+G24</f>
        <v>0</v>
      </c>
    </row>
    <row r="20" spans="1:7" ht="21.75" customHeight="1" hidden="1">
      <c r="A20" s="55"/>
      <c r="B20" s="58" t="s">
        <v>82</v>
      </c>
      <c r="C20" s="59"/>
      <c r="D20" s="9" t="s">
        <v>83</v>
      </c>
      <c r="E20" s="61">
        <f>E23+E21+E22</f>
        <v>0</v>
      </c>
      <c r="F20" s="61">
        <f>F23+F21+F22</f>
        <v>0</v>
      </c>
      <c r="G20" s="61">
        <f>G23+G21</f>
        <v>0</v>
      </c>
    </row>
    <row r="21" spans="1:7" ht="12.75" hidden="1">
      <c r="A21" s="55"/>
      <c r="B21" s="58"/>
      <c r="C21" s="42">
        <v>4210</v>
      </c>
      <c r="D21" s="10" t="s">
        <v>50</v>
      </c>
      <c r="E21" s="60"/>
      <c r="F21" s="60"/>
      <c r="G21" s="61"/>
    </row>
    <row r="22" spans="1:7" ht="12.75" hidden="1">
      <c r="A22" s="55"/>
      <c r="B22" s="58"/>
      <c r="C22" s="42">
        <v>4260</v>
      </c>
      <c r="D22" s="10" t="s">
        <v>103</v>
      </c>
      <c r="E22" s="60"/>
      <c r="F22" s="60"/>
      <c r="G22" s="61"/>
    </row>
    <row r="23" spans="1:7" ht="12.75" hidden="1">
      <c r="A23" s="55"/>
      <c r="B23" s="55"/>
      <c r="C23" s="42">
        <v>4300</v>
      </c>
      <c r="D23" s="10" t="s">
        <v>51</v>
      </c>
      <c r="E23" s="60"/>
      <c r="F23" s="60"/>
      <c r="G23" s="60"/>
    </row>
    <row r="24" spans="1:7" ht="18" customHeight="1" hidden="1">
      <c r="A24" s="55"/>
      <c r="B24" s="58" t="s">
        <v>85</v>
      </c>
      <c r="C24" s="59"/>
      <c r="D24" s="9" t="s">
        <v>86</v>
      </c>
      <c r="E24" s="61">
        <f>SUM(E25:E26)</f>
        <v>0</v>
      </c>
      <c r="F24" s="61">
        <f>SUM(F25:F26)</f>
        <v>0</v>
      </c>
      <c r="G24" s="61">
        <f>SUM(G25:G26)</f>
        <v>0</v>
      </c>
    </row>
    <row r="25" spans="1:7" ht="12.75" hidden="1">
      <c r="A25" s="55"/>
      <c r="B25" s="55"/>
      <c r="C25" s="42">
        <v>4210</v>
      </c>
      <c r="D25" s="10" t="s">
        <v>50</v>
      </c>
      <c r="E25" s="60"/>
      <c r="F25" s="60"/>
      <c r="G25" s="60"/>
    </row>
    <row r="26" spans="1:7" ht="12.75" hidden="1">
      <c r="A26" s="55"/>
      <c r="B26" s="55"/>
      <c r="C26" s="42">
        <v>4300</v>
      </c>
      <c r="D26" s="10" t="s">
        <v>51</v>
      </c>
      <c r="E26" s="60"/>
      <c r="F26" s="60"/>
      <c r="G26" s="60"/>
    </row>
    <row r="27" spans="1:7" ht="26.25" customHeight="1" hidden="1">
      <c r="A27" s="55" t="s">
        <v>87</v>
      </c>
      <c r="B27" s="55"/>
      <c r="C27" s="56"/>
      <c r="D27" s="11" t="s">
        <v>88</v>
      </c>
      <c r="E27" s="57">
        <f>E33+E28+E51+E45</f>
        <v>0</v>
      </c>
      <c r="F27" s="57">
        <f>F33+F28+F51+F45</f>
        <v>0</v>
      </c>
      <c r="G27" s="57">
        <f>G33+G28+G51+G45</f>
        <v>0</v>
      </c>
    </row>
    <row r="28" spans="1:7" ht="17.25" customHeight="1" hidden="1">
      <c r="A28" s="55"/>
      <c r="B28" s="58" t="s">
        <v>89</v>
      </c>
      <c r="C28" s="59"/>
      <c r="D28" s="9" t="s">
        <v>90</v>
      </c>
      <c r="E28" s="61">
        <f>SUM(E29:E32)</f>
        <v>0</v>
      </c>
      <c r="F28" s="61">
        <f>SUM(F29:F32)</f>
        <v>0</v>
      </c>
      <c r="G28" s="61">
        <f>SUM(G29:G32)</f>
        <v>0</v>
      </c>
    </row>
    <row r="29" spans="1:7" ht="12.75" hidden="1">
      <c r="A29" s="55"/>
      <c r="B29" s="58"/>
      <c r="C29" s="46" t="s">
        <v>91</v>
      </c>
      <c r="D29" s="10" t="s">
        <v>50</v>
      </c>
      <c r="E29" s="60"/>
      <c r="F29" s="60"/>
      <c r="G29" s="61"/>
    </row>
    <row r="30" spans="1:7" ht="12.75" hidden="1">
      <c r="A30" s="55"/>
      <c r="B30" s="55"/>
      <c r="C30" s="42">
        <v>4300</v>
      </c>
      <c r="D30" s="10" t="s">
        <v>51</v>
      </c>
      <c r="E30" s="60"/>
      <c r="F30" s="60"/>
      <c r="G30" s="60"/>
    </row>
    <row r="31" spans="1:7" ht="12.75" hidden="1">
      <c r="A31" s="55"/>
      <c r="B31" s="55"/>
      <c r="C31" s="42" t="s">
        <v>92</v>
      </c>
      <c r="D31" s="10" t="s">
        <v>52</v>
      </c>
      <c r="E31" s="60"/>
      <c r="F31" s="60"/>
      <c r="G31" s="60"/>
    </row>
    <row r="32" spans="1:7" ht="24" hidden="1">
      <c r="A32" s="55"/>
      <c r="B32" s="55"/>
      <c r="C32" s="42">
        <v>4700</v>
      </c>
      <c r="D32" s="10" t="s">
        <v>93</v>
      </c>
      <c r="E32" s="60"/>
      <c r="F32" s="60"/>
      <c r="G32" s="60"/>
    </row>
    <row r="33" spans="1:7" ht="24" hidden="1">
      <c r="A33" s="55"/>
      <c r="B33" s="58" t="s">
        <v>94</v>
      </c>
      <c r="C33" s="59"/>
      <c r="D33" s="9" t="s">
        <v>95</v>
      </c>
      <c r="E33" s="61">
        <f>SUM(E34:E44)</f>
        <v>0</v>
      </c>
      <c r="F33" s="61">
        <f>SUM(F34:F44)</f>
        <v>0</v>
      </c>
      <c r="G33" s="61">
        <f>SUM(G34:G44)</f>
        <v>0</v>
      </c>
    </row>
    <row r="34" spans="1:7" ht="12.75" hidden="1">
      <c r="A34" s="55"/>
      <c r="B34" s="58"/>
      <c r="C34" s="42">
        <v>4010</v>
      </c>
      <c r="D34" s="10" t="s">
        <v>43</v>
      </c>
      <c r="E34" s="60"/>
      <c r="F34" s="60"/>
      <c r="G34" s="60"/>
    </row>
    <row r="35" spans="1:7" ht="12.75" hidden="1">
      <c r="A35" s="55"/>
      <c r="B35" s="58"/>
      <c r="C35" s="42">
        <v>4040</v>
      </c>
      <c r="D35" s="10" t="s">
        <v>45</v>
      </c>
      <c r="E35" s="60"/>
      <c r="F35" s="60"/>
      <c r="G35" s="60"/>
    </row>
    <row r="36" spans="1:7" ht="13.5" customHeight="1" hidden="1">
      <c r="A36" s="55"/>
      <c r="B36" s="55"/>
      <c r="C36" s="42">
        <v>4110</v>
      </c>
      <c r="D36" s="10" t="s">
        <v>104</v>
      </c>
      <c r="E36" s="60"/>
      <c r="F36" s="60"/>
      <c r="G36" s="60"/>
    </row>
    <row r="37" spans="1:7" ht="13.5" customHeight="1" hidden="1">
      <c r="A37" s="55"/>
      <c r="B37" s="55"/>
      <c r="C37" s="42">
        <v>4120</v>
      </c>
      <c r="D37" s="10" t="s">
        <v>48</v>
      </c>
      <c r="E37" s="60"/>
      <c r="F37" s="60"/>
      <c r="G37" s="60"/>
    </row>
    <row r="38" spans="1:7" ht="13.5" customHeight="1" hidden="1">
      <c r="A38" s="55"/>
      <c r="B38" s="55"/>
      <c r="C38" s="42">
        <v>4170</v>
      </c>
      <c r="D38" s="10" t="s">
        <v>60</v>
      </c>
      <c r="E38" s="60"/>
      <c r="F38" s="60"/>
      <c r="G38" s="60"/>
    </row>
    <row r="39" spans="1:7" ht="12.75" hidden="1">
      <c r="A39" s="55"/>
      <c r="B39" s="55"/>
      <c r="C39" s="42">
        <v>4210</v>
      </c>
      <c r="D39" s="10" t="s">
        <v>50</v>
      </c>
      <c r="E39" s="60"/>
      <c r="F39" s="60"/>
      <c r="G39" s="60"/>
    </row>
    <row r="40" spans="1:7" ht="12.75" hidden="1">
      <c r="A40" s="55"/>
      <c r="B40" s="55"/>
      <c r="C40" s="42">
        <v>4300</v>
      </c>
      <c r="D40" s="10" t="s">
        <v>51</v>
      </c>
      <c r="E40" s="60"/>
      <c r="F40" s="60"/>
      <c r="G40" s="60"/>
    </row>
    <row r="41" spans="1:7" ht="12.75" hidden="1">
      <c r="A41" s="55"/>
      <c r="B41" s="55"/>
      <c r="C41" s="46" t="s">
        <v>157</v>
      </c>
      <c r="D41" s="10" t="s">
        <v>84</v>
      </c>
      <c r="E41" s="60"/>
      <c r="F41" s="60"/>
      <c r="G41" s="60"/>
    </row>
    <row r="42" spans="1:7" ht="36" hidden="1">
      <c r="A42" s="55"/>
      <c r="B42" s="55"/>
      <c r="C42" s="46" t="s">
        <v>96</v>
      </c>
      <c r="D42" s="10" t="s">
        <v>97</v>
      </c>
      <c r="E42" s="60"/>
      <c r="F42" s="60"/>
      <c r="G42" s="60"/>
    </row>
    <row r="43" spans="1:7" ht="12.75" hidden="1">
      <c r="A43" s="55"/>
      <c r="B43" s="55"/>
      <c r="C43" s="42">
        <v>4300</v>
      </c>
      <c r="D43" s="10" t="s">
        <v>51</v>
      </c>
      <c r="E43" s="60"/>
      <c r="F43" s="60"/>
      <c r="G43" s="60"/>
    </row>
    <row r="44" spans="1:7" ht="24" hidden="1">
      <c r="A44" s="55"/>
      <c r="B44" s="55"/>
      <c r="C44" s="42">
        <v>4440</v>
      </c>
      <c r="D44" s="10" t="s">
        <v>54</v>
      </c>
      <c r="E44" s="60"/>
      <c r="F44" s="60"/>
      <c r="G44" s="60"/>
    </row>
    <row r="45" spans="1:7" ht="27.75" customHeight="1" hidden="1">
      <c r="A45" s="55"/>
      <c r="B45" s="58" t="s">
        <v>158</v>
      </c>
      <c r="C45" s="59"/>
      <c r="D45" s="9" t="s">
        <v>166</v>
      </c>
      <c r="E45" s="61">
        <f>E46+E48+E47</f>
        <v>0</v>
      </c>
      <c r="F45" s="61">
        <f>F46+F48+F47</f>
        <v>0</v>
      </c>
      <c r="G45" s="61">
        <f>G46+G48</f>
        <v>0</v>
      </c>
    </row>
    <row r="46" spans="1:7" ht="12.75" hidden="1">
      <c r="A46" s="55"/>
      <c r="B46" s="55"/>
      <c r="C46" s="42">
        <v>4210</v>
      </c>
      <c r="D46" s="10" t="s">
        <v>50</v>
      </c>
      <c r="E46" s="60"/>
      <c r="F46" s="60"/>
      <c r="G46" s="61"/>
    </row>
    <row r="47" spans="1:7" ht="12.75" hidden="1">
      <c r="A47" s="55"/>
      <c r="B47" s="55"/>
      <c r="C47" s="42">
        <v>4300</v>
      </c>
      <c r="D47" s="10" t="s">
        <v>51</v>
      </c>
      <c r="E47" s="60"/>
      <c r="F47" s="60"/>
      <c r="G47" s="61"/>
    </row>
    <row r="48" spans="1:7" ht="12.75" hidden="1">
      <c r="A48" s="55"/>
      <c r="B48" s="55"/>
      <c r="C48" s="42">
        <v>4430</v>
      </c>
      <c r="D48" s="10" t="s">
        <v>53</v>
      </c>
      <c r="E48" s="60"/>
      <c r="F48" s="60"/>
      <c r="G48" s="60"/>
    </row>
    <row r="49" spans="1:7" ht="12.75" hidden="1">
      <c r="A49" s="55"/>
      <c r="B49" s="55"/>
      <c r="C49" s="42"/>
      <c r="D49" s="10"/>
      <c r="E49" s="60"/>
      <c r="F49" s="60"/>
      <c r="G49" s="60"/>
    </row>
    <row r="50" spans="1:7" ht="12.75" hidden="1">
      <c r="A50" s="55"/>
      <c r="B50" s="55"/>
      <c r="C50" s="42"/>
      <c r="D50" s="10"/>
      <c r="E50" s="60"/>
      <c r="F50" s="60"/>
      <c r="G50" s="60"/>
    </row>
    <row r="51" spans="1:7" ht="20.25" customHeight="1" hidden="1">
      <c r="A51" s="55"/>
      <c r="B51" s="58" t="s">
        <v>98</v>
      </c>
      <c r="C51" s="59"/>
      <c r="D51" s="9" t="s">
        <v>22</v>
      </c>
      <c r="E51" s="61">
        <f>E52+E54+E53+E55</f>
        <v>0</v>
      </c>
      <c r="F51" s="61">
        <f>F52+F54+F53</f>
        <v>0</v>
      </c>
      <c r="G51" s="61">
        <f>G52+G54</f>
        <v>0</v>
      </c>
    </row>
    <row r="52" spans="1:7" ht="12.75" hidden="1">
      <c r="A52" s="55"/>
      <c r="B52" s="55"/>
      <c r="C52" s="42">
        <v>4210</v>
      </c>
      <c r="D52" s="10" t="s">
        <v>50</v>
      </c>
      <c r="E52" s="60"/>
      <c r="F52" s="60"/>
      <c r="G52" s="61"/>
    </row>
    <row r="53" spans="1:7" ht="12.75" hidden="1">
      <c r="A53" s="55"/>
      <c r="B53" s="55"/>
      <c r="C53" s="42">
        <v>4300</v>
      </c>
      <c r="D53" s="10" t="s">
        <v>51</v>
      </c>
      <c r="E53" s="60"/>
      <c r="F53" s="60"/>
      <c r="G53" s="61"/>
    </row>
    <row r="54" spans="1:7" ht="12.75" hidden="1">
      <c r="A54" s="55"/>
      <c r="B54" s="55"/>
      <c r="C54" s="42">
        <v>4430</v>
      </c>
      <c r="D54" s="10" t="s">
        <v>53</v>
      </c>
      <c r="E54" s="60"/>
      <c r="F54" s="60"/>
      <c r="G54" s="60"/>
    </row>
    <row r="55" spans="1:7" ht="24" hidden="1">
      <c r="A55" s="55"/>
      <c r="B55" s="55"/>
      <c r="C55" s="42">
        <v>4700</v>
      </c>
      <c r="D55" s="10" t="s">
        <v>93</v>
      </c>
      <c r="E55" s="60"/>
      <c r="F55" s="60"/>
      <c r="G55" s="60"/>
    </row>
    <row r="56" spans="1:7" ht="34.5" customHeight="1" hidden="1">
      <c r="A56" s="55" t="s">
        <v>99</v>
      </c>
      <c r="B56" s="55"/>
      <c r="C56" s="56"/>
      <c r="D56" s="11" t="s">
        <v>100</v>
      </c>
      <c r="E56" s="57">
        <f>E57+E60</f>
        <v>0</v>
      </c>
      <c r="F56" s="57">
        <f>F57+F60</f>
        <v>0</v>
      </c>
      <c r="G56" s="57">
        <f>G57+G60</f>
        <v>0</v>
      </c>
    </row>
    <row r="57" spans="1:7" ht="17.25" customHeight="1" hidden="1">
      <c r="A57" s="55"/>
      <c r="B57" s="58" t="s">
        <v>101</v>
      </c>
      <c r="C57" s="59"/>
      <c r="D57" s="9" t="s">
        <v>102</v>
      </c>
      <c r="E57" s="61">
        <f>SUM(E58:E59)</f>
        <v>0</v>
      </c>
      <c r="F57" s="61">
        <f>SUM(F58:F59)</f>
        <v>0</v>
      </c>
      <c r="G57" s="61">
        <f>SUM(G58:G59)</f>
        <v>0</v>
      </c>
    </row>
    <row r="58" spans="1:7" ht="12.75" hidden="1">
      <c r="A58" s="55"/>
      <c r="B58" s="55"/>
      <c r="C58" s="42">
        <v>4210</v>
      </c>
      <c r="D58" s="10" t="s">
        <v>50</v>
      </c>
      <c r="E58" s="60"/>
      <c r="F58" s="60"/>
      <c r="G58" s="60"/>
    </row>
    <row r="59" spans="1:7" ht="12.75" hidden="1">
      <c r="A59" s="55"/>
      <c r="B59" s="55"/>
      <c r="C59" s="42">
        <v>4430</v>
      </c>
      <c r="D59" s="10" t="s">
        <v>53</v>
      </c>
      <c r="E59" s="60"/>
      <c r="F59" s="60"/>
      <c r="G59" s="60"/>
    </row>
    <row r="60" spans="1:7" ht="22.5" customHeight="1" hidden="1">
      <c r="A60" s="55"/>
      <c r="B60" s="58" t="s">
        <v>168</v>
      </c>
      <c r="C60" s="59"/>
      <c r="D60" s="9" t="s">
        <v>169</v>
      </c>
      <c r="E60" s="61">
        <f>SUM(E61:E62)</f>
        <v>0</v>
      </c>
      <c r="F60" s="61">
        <f>SUM(F61:F62)</f>
        <v>0</v>
      </c>
      <c r="G60" s="61">
        <f>SUM(G61:G62)</f>
        <v>0</v>
      </c>
    </row>
    <row r="61" spans="1:7" ht="12.75" hidden="1">
      <c r="A61" s="55"/>
      <c r="B61" s="55"/>
      <c r="C61" s="42">
        <v>4210</v>
      </c>
      <c r="D61" s="10" t="s">
        <v>50</v>
      </c>
      <c r="E61" s="60"/>
      <c r="F61" s="60"/>
      <c r="G61" s="60"/>
    </row>
    <row r="62" spans="1:7" ht="12" customHeight="1" hidden="1">
      <c r="A62" s="55"/>
      <c r="B62" s="55"/>
      <c r="C62" s="42">
        <v>4410</v>
      </c>
      <c r="D62" s="10" t="s">
        <v>52</v>
      </c>
      <c r="E62" s="60"/>
      <c r="F62" s="60"/>
      <c r="G62" s="60"/>
    </row>
    <row r="63" spans="1:7" ht="12" customHeight="1" hidden="1">
      <c r="A63" s="55"/>
      <c r="B63" s="55"/>
      <c r="C63" s="42">
        <v>4300</v>
      </c>
      <c r="D63" s="10" t="s">
        <v>51</v>
      </c>
      <c r="E63" s="60"/>
      <c r="F63" s="60"/>
      <c r="G63" s="60"/>
    </row>
    <row r="64" spans="1:7" ht="20.25" customHeight="1" hidden="1">
      <c r="A64" s="55" t="s">
        <v>40</v>
      </c>
      <c r="B64" s="55"/>
      <c r="C64" s="56"/>
      <c r="D64" s="11" t="s">
        <v>44</v>
      </c>
      <c r="E64" s="57">
        <f>E81+E89+E102+E65</f>
        <v>0</v>
      </c>
      <c r="F64" s="57">
        <f>F81+F89+F102+F65</f>
        <v>0</v>
      </c>
      <c r="G64" s="57">
        <f>G81+G89+G102+G65</f>
        <v>0</v>
      </c>
    </row>
    <row r="65" spans="1:7" ht="16.5" customHeight="1" hidden="1">
      <c r="A65" s="55"/>
      <c r="B65" s="58" t="s">
        <v>41</v>
      </c>
      <c r="C65" s="59"/>
      <c r="D65" s="9" t="s">
        <v>42</v>
      </c>
      <c r="E65" s="61">
        <f>SUM(E66:E80)</f>
        <v>0</v>
      </c>
      <c r="F65" s="61">
        <f>SUM(F66:F80)</f>
        <v>0</v>
      </c>
      <c r="G65" s="61">
        <f>SUM(G66:G80)</f>
        <v>0</v>
      </c>
    </row>
    <row r="66" spans="1:7" ht="15" customHeight="1" hidden="1">
      <c r="A66" s="55"/>
      <c r="B66" s="58"/>
      <c r="C66" s="42">
        <v>4010</v>
      </c>
      <c r="D66" s="10" t="s">
        <v>43</v>
      </c>
      <c r="E66" s="60"/>
      <c r="F66" s="60"/>
      <c r="G66" s="61"/>
    </row>
    <row r="67" spans="1:7" ht="15" customHeight="1" hidden="1">
      <c r="A67" s="55"/>
      <c r="B67" s="58"/>
      <c r="C67" s="42">
        <v>4110</v>
      </c>
      <c r="D67" s="10" t="s">
        <v>104</v>
      </c>
      <c r="E67" s="60"/>
      <c r="F67" s="60"/>
      <c r="G67" s="61"/>
    </row>
    <row r="68" spans="1:7" ht="15" customHeight="1" hidden="1">
      <c r="A68" s="55"/>
      <c r="B68" s="58"/>
      <c r="C68" s="42">
        <v>4120</v>
      </c>
      <c r="D68" s="10" t="s">
        <v>48</v>
      </c>
      <c r="E68" s="60"/>
      <c r="F68" s="60"/>
      <c r="G68" s="61"/>
    </row>
    <row r="69" spans="1:7" ht="15" customHeight="1" hidden="1">
      <c r="A69" s="55"/>
      <c r="B69" s="58"/>
      <c r="C69" s="42">
        <v>4040</v>
      </c>
      <c r="D69" s="10" t="s">
        <v>45</v>
      </c>
      <c r="E69" s="60"/>
      <c r="F69" s="60"/>
      <c r="G69" s="61"/>
    </row>
    <row r="70" spans="1:7" ht="15" customHeight="1" hidden="1">
      <c r="A70" s="55"/>
      <c r="B70" s="58"/>
      <c r="C70" s="62" t="s">
        <v>91</v>
      </c>
      <c r="D70" s="10" t="s">
        <v>50</v>
      </c>
      <c r="E70" s="60"/>
      <c r="F70" s="60"/>
      <c r="G70" s="61"/>
    </row>
    <row r="71" spans="1:7" ht="24" hidden="1">
      <c r="A71" s="55"/>
      <c r="B71" s="55"/>
      <c r="C71" s="62" t="s">
        <v>159</v>
      </c>
      <c r="D71" s="10" t="s">
        <v>109</v>
      </c>
      <c r="E71" s="60"/>
      <c r="F71" s="60"/>
      <c r="G71" s="60"/>
    </row>
    <row r="72" spans="1:7" ht="12.75" hidden="1">
      <c r="A72" s="55"/>
      <c r="B72" s="55"/>
      <c r="C72" s="42">
        <v>4260</v>
      </c>
      <c r="D72" s="10" t="s">
        <v>103</v>
      </c>
      <c r="E72" s="60"/>
      <c r="F72" s="60"/>
      <c r="G72" s="60"/>
    </row>
    <row r="73" spans="1:7" ht="12.75" hidden="1">
      <c r="A73" s="55"/>
      <c r="B73" s="55"/>
      <c r="C73" s="42">
        <v>4270</v>
      </c>
      <c r="D73" s="10" t="s">
        <v>79</v>
      </c>
      <c r="E73" s="60"/>
      <c r="F73" s="60"/>
      <c r="G73" s="60"/>
    </row>
    <row r="74" spans="1:7" ht="12.75" hidden="1">
      <c r="A74" s="55"/>
      <c r="B74" s="55"/>
      <c r="C74" s="42">
        <v>4280</v>
      </c>
      <c r="D74" s="10" t="s">
        <v>84</v>
      </c>
      <c r="E74" s="60"/>
      <c r="F74" s="60"/>
      <c r="G74" s="60"/>
    </row>
    <row r="75" spans="1:7" ht="12.75" hidden="1">
      <c r="A75" s="55"/>
      <c r="B75" s="55"/>
      <c r="C75" s="42">
        <v>4300</v>
      </c>
      <c r="D75" s="10" t="s">
        <v>51</v>
      </c>
      <c r="E75" s="60"/>
      <c r="F75" s="60"/>
      <c r="G75" s="60"/>
    </row>
    <row r="76" spans="1:7" ht="12.75" hidden="1">
      <c r="A76" s="55"/>
      <c r="B76" s="55"/>
      <c r="C76" s="42">
        <v>4350</v>
      </c>
      <c r="D76" s="10" t="s">
        <v>105</v>
      </c>
      <c r="E76" s="60"/>
      <c r="F76" s="60"/>
      <c r="G76" s="60"/>
    </row>
    <row r="77" spans="1:7" ht="36" hidden="1">
      <c r="A77" s="55"/>
      <c r="B77" s="55"/>
      <c r="C77" s="42">
        <v>4370</v>
      </c>
      <c r="D77" s="10" t="s">
        <v>106</v>
      </c>
      <c r="E77" s="60"/>
      <c r="F77" s="60"/>
      <c r="G77" s="60"/>
    </row>
    <row r="78" spans="1:7" ht="12.75" hidden="1">
      <c r="A78" s="55"/>
      <c r="B78" s="55"/>
      <c r="C78" s="42">
        <v>4410</v>
      </c>
      <c r="D78" s="10" t="s">
        <v>52</v>
      </c>
      <c r="E78" s="60"/>
      <c r="F78" s="60"/>
      <c r="G78" s="60"/>
    </row>
    <row r="79" spans="1:7" ht="12.75" hidden="1">
      <c r="A79" s="55"/>
      <c r="B79" s="55"/>
      <c r="C79" s="42">
        <v>4430</v>
      </c>
      <c r="D79" s="10" t="s">
        <v>53</v>
      </c>
      <c r="E79" s="60"/>
      <c r="F79" s="60"/>
      <c r="G79" s="60"/>
    </row>
    <row r="80" spans="1:7" ht="24" hidden="1">
      <c r="A80" s="55"/>
      <c r="B80" s="55"/>
      <c r="C80" s="42">
        <v>4700</v>
      </c>
      <c r="D80" s="10" t="s">
        <v>93</v>
      </c>
      <c r="E80" s="60"/>
      <c r="F80" s="60"/>
      <c r="G80" s="60"/>
    </row>
    <row r="81" spans="1:7" s="64" customFormat="1" ht="20.25" customHeight="1" hidden="1">
      <c r="A81" s="63"/>
      <c r="B81" s="58" t="s">
        <v>107</v>
      </c>
      <c r="C81" s="59"/>
      <c r="D81" s="9" t="s">
        <v>108</v>
      </c>
      <c r="E81" s="61">
        <f>SUM(E82:E88)</f>
        <v>0</v>
      </c>
      <c r="F81" s="61">
        <f>SUM(F82:F88)</f>
        <v>0</v>
      </c>
      <c r="G81" s="61">
        <f>SUM(G82:G88)</f>
        <v>0</v>
      </c>
    </row>
    <row r="82" spans="1:7" ht="12.75" hidden="1">
      <c r="A82" s="55"/>
      <c r="B82" s="58"/>
      <c r="C82" s="42" t="s">
        <v>170</v>
      </c>
      <c r="D82" s="10" t="s">
        <v>50</v>
      </c>
      <c r="E82" s="60"/>
      <c r="F82" s="60"/>
      <c r="G82" s="61"/>
    </row>
    <row r="83" spans="1:7" ht="12.75" hidden="1">
      <c r="A83" s="55"/>
      <c r="B83" s="58"/>
      <c r="C83" s="42" t="s">
        <v>171</v>
      </c>
      <c r="D83" s="10" t="s">
        <v>50</v>
      </c>
      <c r="E83" s="60"/>
      <c r="F83" s="60"/>
      <c r="G83" s="61"/>
    </row>
    <row r="84" spans="1:7" ht="24" hidden="1">
      <c r="A84" s="55"/>
      <c r="B84" s="58"/>
      <c r="C84" s="42" t="s">
        <v>172</v>
      </c>
      <c r="D84" s="10" t="s">
        <v>109</v>
      </c>
      <c r="E84" s="60"/>
      <c r="F84" s="60"/>
      <c r="G84" s="61"/>
    </row>
    <row r="85" spans="1:7" ht="24" hidden="1">
      <c r="A85" s="55"/>
      <c r="B85" s="58"/>
      <c r="C85" s="42" t="s">
        <v>173</v>
      </c>
      <c r="D85" s="10" t="s">
        <v>109</v>
      </c>
      <c r="E85" s="60"/>
      <c r="F85" s="60"/>
      <c r="G85" s="61"/>
    </row>
    <row r="86" spans="1:7" ht="12.75" hidden="1">
      <c r="A86" s="55"/>
      <c r="B86" s="58"/>
      <c r="C86" s="65" t="s">
        <v>174</v>
      </c>
      <c r="D86" s="10" t="s">
        <v>51</v>
      </c>
      <c r="E86" s="60"/>
      <c r="F86" s="60"/>
      <c r="G86" s="61"/>
    </row>
    <row r="87" spans="1:7" ht="12.75" hidden="1">
      <c r="A87" s="55"/>
      <c r="B87" s="58"/>
      <c r="C87" s="65" t="s">
        <v>175</v>
      </c>
      <c r="D87" s="10" t="s">
        <v>51</v>
      </c>
      <c r="E87" s="60"/>
      <c r="F87" s="60"/>
      <c r="G87" s="61"/>
    </row>
    <row r="88" spans="1:7" ht="36" hidden="1">
      <c r="A88" s="55"/>
      <c r="B88" s="58"/>
      <c r="C88" s="65">
        <v>4370</v>
      </c>
      <c r="D88" s="10" t="s">
        <v>110</v>
      </c>
      <c r="E88" s="60"/>
      <c r="F88" s="60"/>
      <c r="G88" s="61"/>
    </row>
    <row r="89" spans="1:7" ht="21" customHeight="1" hidden="1">
      <c r="A89" s="55"/>
      <c r="B89" s="58" t="s">
        <v>65</v>
      </c>
      <c r="C89" s="59"/>
      <c r="D89" s="9" t="s">
        <v>66</v>
      </c>
      <c r="E89" s="61">
        <f>SUM(E90:E101)</f>
        <v>0</v>
      </c>
      <c r="F89" s="61">
        <f>SUM(F90:F101)</f>
        <v>0</v>
      </c>
      <c r="G89" s="61">
        <f>SUM(G90:G101)</f>
        <v>0</v>
      </c>
    </row>
    <row r="90" spans="1:7" ht="12.75" hidden="1">
      <c r="A90" s="55"/>
      <c r="B90" s="58"/>
      <c r="C90" s="42">
        <v>4010</v>
      </c>
      <c r="D90" s="10" t="s">
        <v>43</v>
      </c>
      <c r="E90" s="60"/>
      <c r="F90" s="60"/>
      <c r="G90" s="60"/>
    </row>
    <row r="91" spans="1:7" ht="12.75" hidden="1">
      <c r="A91" s="55"/>
      <c r="B91" s="58"/>
      <c r="C91" s="42">
        <v>4110</v>
      </c>
      <c r="D91" s="10" t="s">
        <v>104</v>
      </c>
      <c r="E91" s="60"/>
      <c r="F91" s="60"/>
      <c r="G91" s="60"/>
    </row>
    <row r="92" spans="1:7" ht="12.75" hidden="1">
      <c r="A92" s="55"/>
      <c r="B92" s="55"/>
      <c r="C92" s="42">
        <v>4120</v>
      </c>
      <c r="D92" s="10" t="s">
        <v>48</v>
      </c>
      <c r="E92" s="60"/>
      <c r="F92" s="60"/>
      <c r="G92" s="60"/>
    </row>
    <row r="93" spans="1:7" ht="12.75" hidden="1">
      <c r="A93" s="55"/>
      <c r="B93" s="55"/>
      <c r="C93" s="42">
        <v>4170</v>
      </c>
      <c r="D93" s="10" t="s">
        <v>60</v>
      </c>
      <c r="E93" s="60"/>
      <c r="F93" s="60"/>
      <c r="G93" s="60"/>
    </row>
    <row r="94" spans="1:7" ht="12.75" hidden="1">
      <c r="A94" s="55"/>
      <c r="B94" s="55"/>
      <c r="C94" s="42">
        <v>4210</v>
      </c>
      <c r="D94" s="10" t="s">
        <v>50</v>
      </c>
      <c r="E94" s="60"/>
      <c r="F94" s="60"/>
      <c r="G94" s="60"/>
    </row>
    <row r="95" spans="1:7" ht="24" hidden="1">
      <c r="A95" s="55"/>
      <c r="B95" s="55"/>
      <c r="C95" s="42">
        <v>4240</v>
      </c>
      <c r="D95" s="10" t="s">
        <v>109</v>
      </c>
      <c r="E95" s="60"/>
      <c r="F95" s="60"/>
      <c r="G95" s="60"/>
    </row>
    <row r="96" spans="1:7" ht="12.75" hidden="1">
      <c r="A96" s="55"/>
      <c r="B96" s="55"/>
      <c r="C96" s="42">
        <v>4260</v>
      </c>
      <c r="D96" s="10" t="s">
        <v>103</v>
      </c>
      <c r="E96" s="60"/>
      <c r="F96" s="60"/>
      <c r="G96" s="60"/>
    </row>
    <row r="97" spans="1:7" ht="12.75" hidden="1">
      <c r="A97" s="55"/>
      <c r="B97" s="55"/>
      <c r="C97" s="42">
        <v>4270</v>
      </c>
      <c r="D97" s="10" t="s">
        <v>79</v>
      </c>
      <c r="E97" s="60"/>
      <c r="F97" s="60"/>
      <c r="G97" s="60"/>
    </row>
    <row r="98" spans="1:7" ht="12.75" hidden="1">
      <c r="A98" s="55"/>
      <c r="B98" s="55"/>
      <c r="C98" s="42">
        <v>4280</v>
      </c>
      <c r="D98" s="10" t="s">
        <v>84</v>
      </c>
      <c r="E98" s="60"/>
      <c r="F98" s="60"/>
      <c r="G98" s="60"/>
    </row>
    <row r="99" spans="1:7" ht="12.75" hidden="1">
      <c r="A99" s="55"/>
      <c r="B99" s="55"/>
      <c r="C99" s="65">
        <v>4300</v>
      </c>
      <c r="D99" s="10" t="s">
        <v>51</v>
      </c>
      <c r="E99" s="60"/>
      <c r="F99" s="60"/>
      <c r="G99" s="60"/>
    </row>
    <row r="100" spans="1:7" ht="12.75" hidden="1">
      <c r="A100" s="55"/>
      <c r="B100" s="55"/>
      <c r="C100" s="65">
        <v>4350</v>
      </c>
      <c r="D100" s="10" t="s">
        <v>105</v>
      </c>
      <c r="E100" s="60"/>
      <c r="F100" s="60"/>
      <c r="G100" s="60"/>
    </row>
    <row r="101" spans="1:7" ht="12.75" hidden="1">
      <c r="A101" s="55"/>
      <c r="B101" s="55"/>
      <c r="C101" s="42">
        <v>4410</v>
      </c>
      <c r="D101" s="10" t="s">
        <v>52</v>
      </c>
      <c r="E101" s="60"/>
      <c r="F101" s="60"/>
      <c r="G101" s="60"/>
    </row>
    <row r="102" spans="1:7" ht="23.25" customHeight="1" hidden="1">
      <c r="A102" s="55"/>
      <c r="B102" s="58" t="s">
        <v>111</v>
      </c>
      <c r="C102" s="59"/>
      <c r="D102" s="9" t="s">
        <v>112</v>
      </c>
      <c r="E102" s="61">
        <f>SUM(E103:E109)</f>
        <v>0</v>
      </c>
      <c r="F102" s="61">
        <f>SUM(F103:F109)</f>
        <v>0</v>
      </c>
      <c r="G102" s="61">
        <f>G103+G109</f>
        <v>0</v>
      </c>
    </row>
    <row r="103" spans="1:7" ht="12.75" hidden="1">
      <c r="A103" s="55"/>
      <c r="B103" s="58"/>
      <c r="C103" s="62" t="s">
        <v>91</v>
      </c>
      <c r="D103" s="10" t="s">
        <v>50</v>
      </c>
      <c r="E103" s="60"/>
      <c r="F103" s="60"/>
      <c r="G103" s="60"/>
    </row>
    <row r="104" spans="1:7" ht="12.75" hidden="1">
      <c r="A104" s="55"/>
      <c r="B104" s="58"/>
      <c r="C104" s="62" t="s">
        <v>113</v>
      </c>
      <c r="D104" s="10" t="s">
        <v>50</v>
      </c>
      <c r="E104" s="60"/>
      <c r="F104" s="60"/>
      <c r="G104" s="60"/>
    </row>
    <row r="105" spans="1:7" ht="12.75" hidden="1">
      <c r="A105" s="55"/>
      <c r="B105" s="58"/>
      <c r="C105" s="62" t="s">
        <v>114</v>
      </c>
      <c r="D105" s="10" t="s">
        <v>51</v>
      </c>
      <c r="E105" s="60"/>
      <c r="F105" s="60"/>
      <c r="G105" s="60"/>
    </row>
    <row r="106" spans="1:7" ht="12.75" hidden="1">
      <c r="A106" s="55"/>
      <c r="B106" s="58"/>
      <c r="C106" s="62" t="s">
        <v>115</v>
      </c>
      <c r="D106" s="10" t="s">
        <v>52</v>
      </c>
      <c r="E106" s="60"/>
      <c r="F106" s="60"/>
      <c r="G106" s="60"/>
    </row>
    <row r="107" spans="1:7" ht="12.75" hidden="1">
      <c r="A107" s="55"/>
      <c r="B107" s="58"/>
      <c r="C107" s="62" t="s">
        <v>116</v>
      </c>
      <c r="D107" s="10" t="s">
        <v>50</v>
      </c>
      <c r="E107" s="60"/>
      <c r="F107" s="60"/>
      <c r="G107" s="60"/>
    </row>
    <row r="108" spans="1:7" ht="12.75" hidden="1">
      <c r="A108" s="55"/>
      <c r="B108" s="58"/>
      <c r="C108" s="62" t="s">
        <v>117</v>
      </c>
      <c r="D108" s="10" t="s">
        <v>52</v>
      </c>
      <c r="E108" s="60"/>
      <c r="F108" s="60"/>
      <c r="G108" s="60"/>
    </row>
    <row r="109" spans="1:7" ht="24" hidden="1">
      <c r="A109" s="55"/>
      <c r="B109" s="58"/>
      <c r="C109" s="62" t="s">
        <v>118</v>
      </c>
      <c r="D109" s="10" t="s">
        <v>93</v>
      </c>
      <c r="E109" s="60"/>
      <c r="F109" s="60"/>
      <c r="G109" s="60"/>
    </row>
    <row r="110" spans="1:7" ht="19.5" customHeight="1" hidden="1">
      <c r="A110" s="55" t="s">
        <v>119</v>
      </c>
      <c r="B110" s="55"/>
      <c r="C110" s="56"/>
      <c r="D110" s="11" t="s">
        <v>120</v>
      </c>
      <c r="E110" s="57">
        <f>E111</f>
        <v>0</v>
      </c>
      <c r="F110" s="57">
        <f>F111</f>
        <v>0</v>
      </c>
      <c r="G110" s="57">
        <f>G111</f>
        <v>0</v>
      </c>
    </row>
    <row r="111" spans="1:7" ht="20.25" customHeight="1" hidden="1">
      <c r="A111" s="58"/>
      <c r="B111" s="58" t="s">
        <v>121</v>
      </c>
      <c r="C111" s="59"/>
      <c r="D111" s="9" t="s">
        <v>122</v>
      </c>
      <c r="E111" s="61">
        <f>SUM(E112:E113)</f>
        <v>0</v>
      </c>
      <c r="F111" s="61">
        <f>SUM(F112:F113)</f>
        <v>0</v>
      </c>
      <c r="G111" s="61">
        <f>G113+G114</f>
        <v>0</v>
      </c>
    </row>
    <row r="112" spans="1:7" ht="24" hidden="1">
      <c r="A112" s="58"/>
      <c r="B112" s="58"/>
      <c r="C112" s="42">
        <v>4240</v>
      </c>
      <c r="D112" s="10" t="s">
        <v>109</v>
      </c>
      <c r="E112" s="60"/>
      <c r="F112" s="61"/>
      <c r="G112" s="61"/>
    </row>
    <row r="113" spans="1:7" ht="12.75" hidden="1">
      <c r="A113" s="66"/>
      <c r="B113" s="66"/>
      <c r="C113" s="42">
        <v>4300</v>
      </c>
      <c r="D113" s="10" t="s">
        <v>51</v>
      </c>
      <c r="E113" s="60"/>
      <c r="F113" s="60"/>
      <c r="G113" s="60"/>
    </row>
    <row r="114" spans="1:7" ht="24" hidden="1">
      <c r="A114" s="66"/>
      <c r="B114" s="66"/>
      <c r="C114" s="42">
        <v>4700</v>
      </c>
      <c r="D114" s="10" t="s">
        <v>93</v>
      </c>
      <c r="E114" s="60"/>
      <c r="F114" s="60"/>
      <c r="G114" s="60"/>
    </row>
    <row r="115" spans="1:7" ht="20.25" customHeight="1" hidden="1">
      <c r="A115" s="55" t="s">
        <v>31</v>
      </c>
      <c r="B115" s="55"/>
      <c r="C115" s="56"/>
      <c r="D115" s="11" t="s">
        <v>34</v>
      </c>
      <c r="E115" s="57">
        <f>E116+E124+E135</f>
        <v>0</v>
      </c>
      <c r="F115" s="57">
        <f>F116+F124+F135</f>
        <v>0</v>
      </c>
      <c r="G115" s="57">
        <f>G116+G124+G135</f>
        <v>0</v>
      </c>
    </row>
    <row r="116" spans="1:7" ht="48.75" customHeight="1" hidden="1">
      <c r="A116" s="58"/>
      <c r="B116" s="58" t="s">
        <v>123</v>
      </c>
      <c r="C116" s="59"/>
      <c r="D116" s="9" t="s">
        <v>124</v>
      </c>
      <c r="E116" s="61">
        <f>SUM(E117:E123)</f>
        <v>0</v>
      </c>
      <c r="F116" s="61">
        <f>SUM(F117:F123)</f>
        <v>0</v>
      </c>
      <c r="G116" s="61">
        <f>SUM(G117:G123)</f>
        <v>0</v>
      </c>
    </row>
    <row r="117" spans="1:7" ht="12.75" hidden="1">
      <c r="A117" s="58"/>
      <c r="B117" s="58"/>
      <c r="C117" s="46" t="s">
        <v>125</v>
      </c>
      <c r="D117" s="10" t="s">
        <v>43</v>
      </c>
      <c r="E117" s="60"/>
      <c r="F117" s="60"/>
      <c r="G117" s="60"/>
    </row>
    <row r="118" spans="1:7" ht="12.75" hidden="1">
      <c r="A118" s="58"/>
      <c r="B118" s="58"/>
      <c r="C118" s="62" t="s">
        <v>167</v>
      </c>
      <c r="D118" s="10" t="s">
        <v>104</v>
      </c>
      <c r="E118" s="60"/>
      <c r="F118" s="60"/>
      <c r="G118" s="60"/>
    </row>
    <row r="119" spans="1:7" ht="12.75" hidden="1">
      <c r="A119" s="58"/>
      <c r="B119" s="58"/>
      <c r="C119" s="42">
        <v>4120</v>
      </c>
      <c r="D119" s="10" t="s">
        <v>48</v>
      </c>
      <c r="E119" s="60"/>
      <c r="F119" s="60"/>
      <c r="G119" s="60"/>
    </row>
    <row r="120" spans="1:7" ht="12.75" hidden="1">
      <c r="A120" s="58"/>
      <c r="B120" s="58"/>
      <c r="C120" s="42">
        <v>4210</v>
      </c>
      <c r="D120" s="10" t="s">
        <v>50</v>
      </c>
      <c r="E120" s="60"/>
      <c r="F120" s="60"/>
      <c r="G120" s="60"/>
    </row>
    <row r="121" spans="1:7" ht="12.75" hidden="1">
      <c r="A121" s="58"/>
      <c r="B121" s="58"/>
      <c r="C121" s="42">
        <v>4300</v>
      </c>
      <c r="D121" s="10" t="s">
        <v>51</v>
      </c>
      <c r="E121" s="60"/>
      <c r="F121" s="60"/>
      <c r="G121" s="60"/>
    </row>
    <row r="122" spans="1:7" ht="36" hidden="1">
      <c r="A122" s="66"/>
      <c r="B122" s="66"/>
      <c r="C122" s="42">
        <v>4370</v>
      </c>
      <c r="D122" s="10" t="s">
        <v>106</v>
      </c>
      <c r="E122" s="60"/>
      <c r="F122" s="60"/>
      <c r="G122" s="60"/>
    </row>
    <row r="123" spans="1:7" ht="12.75" hidden="1">
      <c r="A123" s="66"/>
      <c r="B123" s="66"/>
      <c r="C123" s="67" t="s">
        <v>126</v>
      </c>
      <c r="D123" s="10" t="s">
        <v>52</v>
      </c>
      <c r="E123" s="60"/>
      <c r="F123" s="60"/>
      <c r="G123" s="60"/>
    </row>
    <row r="124" spans="1:7" ht="17.25" customHeight="1" hidden="1">
      <c r="A124" s="68"/>
      <c r="B124" s="58" t="s">
        <v>127</v>
      </c>
      <c r="C124" s="59"/>
      <c r="D124" s="9" t="s">
        <v>128</v>
      </c>
      <c r="E124" s="61">
        <f>SUM(E125:E134)</f>
        <v>0</v>
      </c>
      <c r="F124" s="61">
        <f>SUM(F125:F134)</f>
        <v>0</v>
      </c>
      <c r="G124" s="61">
        <f>SUM(G125:G134)</f>
        <v>0</v>
      </c>
    </row>
    <row r="125" spans="1:7" ht="14.25" customHeight="1" hidden="1">
      <c r="A125" s="55"/>
      <c r="B125" s="58"/>
      <c r="C125" s="46" t="s">
        <v>125</v>
      </c>
      <c r="D125" s="10" t="s">
        <v>43</v>
      </c>
      <c r="E125" s="60"/>
      <c r="F125" s="60"/>
      <c r="G125" s="60"/>
    </row>
    <row r="126" spans="1:7" ht="12.75" hidden="1">
      <c r="A126" s="68"/>
      <c r="B126" s="66"/>
      <c r="C126" s="46" t="s">
        <v>125</v>
      </c>
      <c r="D126" s="10" t="s">
        <v>43</v>
      </c>
      <c r="E126" s="60"/>
      <c r="F126" s="60"/>
      <c r="G126" s="60"/>
    </row>
    <row r="127" spans="1:7" ht="12.75" hidden="1">
      <c r="A127" s="68"/>
      <c r="B127" s="66"/>
      <c r="C127" s="67" t="s">
        <v>129</v>
      </c>
      <c r="D127" s="10" t="s">
        <v>104</v>
      </c>
      <c r="E127" s="69"/>
      <c r="F127" s="69"/>
      <c r="G127" s="69"/>
    </row>
    <row r="128" spans="1:7" ht="12.75" hidden="1">
      <c r="A128" s="68"/>
      <c r="B128" s="66"/>
      <c r="C128" s="67" t="s">
        <v>129</v>
      </c>
      <c r="D128" s="10" t="s">
        <v>104</v>
      </c>
      <c r="E128" s="69"/>
      <c r="F128" s="69"/>
      <c r="G128" s="69"/>
    </row>
    <row r="129" spans="1:7" ht="12.75" hidden="1">
      <c r="A129" s="68"/>
      <c r="B129" s="66"/>
      <c r="C129" s="67" t="s">
        <v>91</v>
      </c>
      <c r="D129" s="10" t="s">
        <v>50</v>
      </c>
      <c r="E129" s="69"/>
      <c r="F129" s="69"/>
      <c r="G129" s="69"/>
    </row>
    <row r="130" spans="1:7" ht="12.75" hidden="1">
      <c r="A130" s="68"/>
      <c r="B130" s="66"/>
      <c r="C130" s="67" t="s">
        <v>130</v>
      </c>
      <c r="D130" s="10" t="s">
        <v>103</v>
      </c>
      <c r="E130" s="69"/>
      <c r="F130" s="69"/>
      <c r="G130" s="69"/>
    </row>
    <row r="131" spans="1:7" ht="12.75" hidden="1">
      <c r="A131" s="68"/>
      <c r="B131" s="66"/>
      <c r="C131" s="67" t="s">
        <v>131</v>
      </c>
      <c r="D131" s="10"/>
      <c r="E131" s="69"/>
      <c r="F131" s="69"/>
      <c r="G131" s="69"/>
    </row>
    <row r="132" spans="1:7" ht="12.75" hidden="1">
      <c r="A132" s="68"/>
      <c r="B132" s="66"/>
      <c r="C132" s="67" t="s">
        <v>132</v>
      </c>
      <c r="D132" s="10" t="s">
        <v>51</v>
      </c>
      <c r="E132" s="69"/>
      <c r="F132" s="69"/>
      <c r="G132" s="69"/>
    </row>
    <row r="133" spans="1:7" ht="24" hidden="1">
      <c r="A133" s="68"/>
      <c r="B133" s="66"/>
      <c r="C133" s="42">
        <v>4440</v>
      </c>
      <c r="D133" s="10" t="s">
        <v>54</v>
      </c>
      <c r="E133" s="69"/>
      <c r="F133" s="69"/>
      <c r="G133" s="69"/>
    </row>
    <row r="134" spans="1:7" ht="12.75" hidden="1">
      <c r="A134" s="68"/>
      <c r="B134" s="66"/>
      <c r="C134" s="67" t="s">
        <v>126</v>
      </c>
      <c r="D134" s="10" t="s">
        <v>52</v>
      </c>
      <c r="E134" s="69"/>
      <c r="F134" s="69"/>
      <c r="G134" s="69"/>
    </row>
    <row r="135" spans="1:7" ht="18.75" customHeight="1" hidden="1">
      <c r="A135" s="68"/>
      <c r="B135" s="58" t="s">
        <v>32</v>
      </c>
      <c r="C135" s="59"/>
      <c r="D135" s="9" t="s">
        <v>22</v>
      </c>
      <c r="E135" s="61">
        <f>SUM(E136:E155)</f>
        <v>0</v>
      </c>
      <c r="F135" s="61">
        <f>SUM(F136:F155)</f>
        <v>0</v>
      </c>
      <c r="G135" s="61">
        <f>SUM(G136:G155)</f>
        <v>0</v>
      </c>
    </row>
    <row r="136" spans="1:7" ht="12.75" hidden="1">
      <c r="A136" s="68"/>
      <c r="B136" s="74"/>
      <c r="C136" s="46" t="s">
        <v>160</v>
      </c>
      <c r="D136" s="10" t="s">
        <v>161</v>
      </c>
      <c r="E136" s="60"/>
      <c r="F136" s="60"/>
      <c r="G136" s="69"/>
    </row>
    <row r="137" spans="1:7" ht="12.75" hidden="1">
      <c r="A137" s="68"/>
      <c r="B137" s="68"/>
      <c r="C137" s="46" t="s">
        <v>133</v>
      </c>
      <c r="D137" s="10" t="s">
        <v>43</v>
      </c>
      <c r="E137" s="60"/>
      <c r="F137" s="60"/>
      <c r="G137" s="69"/>
    </row>
    <row r="138" spans="1:7" ht="12.75" hidden="1">
      <c r="A138" s="68"/>
      <c r="B138" s="68"/>
      <c r="C138" s="46" t="s">
        <v>134</v>
      </c>
      <c r="D138" s="10" t="s">
        <v>43</v>
      </c>
      <c r="E138" s="60"/>
      <c r="F138" s="60"/>
      <c r="G138" s="69"/>
    </row>
    <row r="139" spans="1:7" ht="12.75" hidden="1">
      <c r="A139" s="68"/>
      <c r="B139" s="68"/>
      <c r="C139" s="67" t="s">
        <v>135</v>
      </c>
      <c r="D139" s="10" t="s">
        <v>45</v>
      </c>
      <c r="E139" s="69"/>
      <c r="F139" s="69"/>
      <c r="G139" s="69"/>
    </row>
    <row r="140" spans="1:7" ht="12.75" hidden="1">
      <c r="A140" s="68"/>
      <c r="B140" s="68"/>
      <c r="C140" s="67" t="s">
        <v>136</v>
      </c>
      <c r="D140" s="10" t="s">
        <v>45</v>
      </c>
      <c r="E140" s="69"/>
      <c r="F140" s="69"/>
      <c r="G140" s="69"/>
    </row>
    <row r="141" spans="1:7" ht="12.75" hidden="1">
      <c r="A141" s="68"/>
      <c r="B141" s="68"/>
      <c r="C141" s="67" t="s">
        <v>137</v>
      </c>
      <c r="D141" s="10" t="s">
        <v>104</v>
      </c>
      <c r="E141" s="69"/>
      <c r="F141" s="69"/>
      <c r="G141" s="69"/>
    </row>
    <row r="142" spans="1:7" ht="12.75" hidden="1">
      <c r="A142" s="68"/>
      <c r="B142" s="68"/>
      <c r="C142" s="67" t="s">
        <v>138</v>
      </c>
      <c r="D142" s="10" t="s">
        <v>104</v>
      </c>
      <c r="E142" s="69"/>
      <c r="F142" s="69"/>
      <c r="G142" s="69"/>
    </row>
    <row r="143" spans="1:7" ht="12.75" hidden="1">
      <c r="A143" s="68"/>
      <c r="B143" s="68"/>
      <c r="C143" s="67" t="s">
        <v>47</v>
      </c>
      <c r="D143" s="10" t="s">
        <v>48</v>
      </c>
      <c r="E143" s="69"/>
      <c r="F143" s="69"/>
      <c r="G143" s="69"/>
    </row>
    <row r="144" spans="1:7" ht="12.75" hidden="1">
      <c r="A144" s="68"/>
      <c r="B144" s="68"/>
      <c r="C144" s="67" t="s">
        <v>49</v>
      </c>
      <c r="D144" s="10" t="s">
        <v>48</v>
      </c>
      <c r="E144" s="69"/>
      <c r="F144" s="69"/>
      <c r="G144" s="69"/>
    </row>
    <row r="145" spans="1:7" ht="12.75" hidden="1">
      <c r="A145" s="68"/>
      <c r="B145" s="68"/>
      <c r="C145" s="67" t="s">
        <v>55</v>
      </c>
      <c r="D145" s="10" t="s">
        <v>139</v>
      </c>
      <c r="E145" s="69"/>
      <c r="F145" s="69"/>
      <c r="G145" s="69"/>
    </row>
    <row r="146" spans="1:7" ht="12.75" hidden="1">
      <c r="A146" s="68"/>
      <c r="B146" s="68"/>
      <c r="C146" s="67" t="s">
        <v>56</v>
      </c>
      <c r="D146" s="10" t="s">
        <v>139</v>
      </c>
      <c r="E146" s="69"/>
      <c r="F146" s="69"/>
      <c r="G146" s="69"/>
    </row>
    <row r="147" spans="1:7" ht="12.75" hidden="1">
      <c r="A147" s="68"/>
      <c r="B147" s="68"/>
      <c r="C147" s="67" t="s">
        <v>162</v>
      </c>
      <c r="D147" s="10" t="s">
        <v>50</v>
      </c>
      <c r="E147" s="69"/>
      <c r="F147" s="69"/>
      <c r="G147" s="69"/>
    </row>
    <row r="148" spans="1:7" ht="12.75" hidden="1">
      <c r="A148" s="68"/>
      <c r="B148" s="68"/>
      <c r="C148" s="67" t="s">
        <v>163</v>
      </c>
      <c r="D148" s="10" t="s">
        <v>50</v>
      </c>
      <c r="E148" s="69"/>
      <c r="F148" s="69"/>
      <c r="G148" s="69"/>
    </row>
    <row r="149" spans="1:7" ht="12.75" hidden="1">
      <c r="A149" s="68"/>
      <c r="B149" s="68"/>
      <c r="C149" s="67" t="s">
        <v>140</v>
      </c>
      <c r="D149" s="10" t="s">
        <v>84</v>
      </c>
      <c r="E149" s="69"/>
      <c r="F149" s="69"/>
      <c r="G149" s="69"/>
    </row>
    <row r="150" spans="1:7" ht="12.75" hidden="1">
      <c r="A150" s="68"/>
      <c r="B150" s="68"/>
      <c r="C150" s="67" t="s">
        <v>141</v>
      </c>
      <c r="D150" s="10" t="s">
        <v>84</v>
      </c>
      <c r="E150" s="69"/>
      <c r="F150" s="69"/>
      <c r="G150" s="69"/>
    </row>
    <row r="151" spans="1:7" ht="12.75" hidden="1">
      <c r="A151" s="68"/>
      <c r="B151" s="68"/>
      <c r="C151" s="67" t="s">
        <v>142</v>
      </c>
      <c r="D151" s="10" t="s">
        <v>51</v>
      </c>
      <c r="E151" s="69"/>
      <c r="F151" s="69"/>
      <c r="G151" s="69"/>
    </row>
    <row r="152" spans="1:7" ht="12.75" hidden="1">
      <c r="A152" s="68"/>
      <c r="B152" s="66"/>
      <c r="C152" s="46" t="s">
        <v>143</v>
      </c>
      <c r="D152" s="10" t="s">
        <v>51</v>
      </c>
      <c r="E152" s="60"/>
      <c r="F152" s="60"/>
      <c r="G152" s="60"/>
    </row>
    <row r="153" spans="1:7" ht="12.75" hidden="1">
      <c r="A153" s="68"/>
      <c r="B153" s="66"/>
      <c r="C153" s="46" t="s">
        <v>143</v>
      </c>
      <c r="D153" s="10" t="s">
        <v>51</v>
      </c>
      <c r="E153" s="60"/>
      <c r="F153" s="60"/>
      <c r="G153" s="60"/>
    </row>
    <row r="154" spans="1:7" ht="12.75" hidden="1">
      <c r="A154" s="68"/>
      <c r="B154" s="66"/>
      <c r="C154" s="42">
        <v>4417</v>
      </c>
      <c r="D154" s="10" t="s">
        <v>52</v>
      </c>
      <c r="E154" s="60"/>
      <c r="F154" s="60"/>
      <c r="G154" s="60"/>
    </row>
    <row r="155" spans="1:7" ht="12.75" hidden="1">
      <c r="A155" s="68"/>
      <c r="B155" s="66"/>
      <c r="C155" s="42">
        <v>4419</v>
      </c>
      <c r="D155" s="10" t="s">
        <v>52</v>
      </c>
      <c r="E155" s="60"/>
      <c r="F155" s="60"/>
      <c r="G155" s="60"/>
    </row>
    <row r="156" spans="1:7" ht="26.25" customHeight="1" hidden="1">
      <c r="A156" s="55" t="s">
        <v>67</v>
      </c>
      <c r="B156" s="55"/>
      <c r="C156" s="56"/>
      <c r="D156" s="11" t="s">
        <v>69</v>
      </c>
      <c r="E156" s="57">
        <f>E164+E157</f>
        <v>0</v>
      </c>
      <c r="F156" s="57">
        <f>F164+F157</f>
        <v>0</v>
      </c>
      <c r="G156" s="57">
        <f>G164+G157</f>
        <v>0</v>
      </c>
    </row>
    <row r="157" spans="1:7" ht="21" customHeight="1" hidden="1">
      <c r="A157" s="55"/>
      <c r="B157" s="58" t="s">
        <v>68</v>
      </c>
      <c r="C157" s="59"/>
      <c r="D157" s="9" t="s">
        <v>70</v>
      </c>
      <c r="E157" s="61">
        <f>E162+E163+E161+E160+E159+E158</f>
        <v>0</v>
      </c>
      <c r="F157" s="61">
        <f>F162+F163+F161+F160+F159+F158</f>
        <v>0</v>
      </c>
      <c r="G157" s="61">
        <f>G162+G163+G161+G160+G159+G158</f>
        <v>0</v>
      </c>
    </row>
    <row r="158" spans="1:7" ht="12.75" hidden="1">
      <c r="A158" s="55"/>
      <c r="B158" s="58"/>
      <c r="C158" s="42">
        <v>4010</v>
      </c>
      <c r="D158" s="10" t="s">
        <v>43</v>
      </c>
      <c r="E158" s="60"/>
      <c r="F158" s="60"/>
      <c r="G158" s="60"/>
    </row>
    <row r="159" spans="1:7" ht="12.75" hidden="1">
      <c r="A159" s="55"/>
      <c r="B159" s="58"/>
      <c r="C159" s="42">
        <v>4120</v>
      </c>
      <c r="D159" s="10" t="s">
        <v>48</v>
      </c>
      <c r="E159" s="60"/>
      <c r="F159" s="60"/>
      <c r="G159" s="60"/>
    </row>
    <row r="160" spans="1:7" ht="12.75" hidden="1">
      <c r="A160" s="55"/>
      <c r="B160" s="58"/>
      <c r="C160" s="62" t="s">
        <v>91</v>
      </c>
      <c r="D160" s="10" t="s">
        <v>50</v>
      </c>
      <c r="E160" s="60"/>
      <c r="F160" s="60"/>
      <c r="G160" s="60"/>
    </row>
    <row r="161" spans="1:7" ht="12.75" hidden="1">
      <c r="A161" s="55"/>
      <c r="B161" s="58"/>
      <c r="C161" s="62" t="s">
        <v>164</v>
      </c>
      <c r="D161" s="10" t="s">
        <v>165</v>
      </c>
      <c r="E161" s="60"/>
      <c r="F161" s="60"/>
      <c r="G161" s="60"/>
    </row>
    <row r="162" spans="1:7" ht="12.75" hidden="1">
      <c r="A162" s="55"/>
      <c r="B162" s="66"/>
      <c r="C162" s="62" t="s">
        <v>130</v>
      </c>
      <c r="D162" s="10" t="s">
        <v>103</v>
      </c>
      <c r="E162" s="60"/>
      <c r="F162" s="60"/>
      <c r="G162" s="60"/>
    </row>
    <row r="163" spans="1:7" ht="12.75" hidden="1">
      <c r="A163" s="55"/>
      <c r="B163" s="66"/>
      <c r="C163" s="62" t="s">
        <v>132</v>
      </c>
      <c r="D163" s="10" t="s">
        <v>51</v>
      </c>
      <c r="E163" s="60"/>
      <c r="F163" s="60"/>
      <c r="G163" s="60"/>
    </row>
    <row r="164" spans="1:7" ht="22.5" customHeight="1" hidden="1">
      <c r="A164" s="58"/>
      <c r="B164" s="58" t="s">
        <v>144</v>
      </c>
      <c r="C164" s="59"/>
      <c r="D164" s="9" t="s">
        <v>145</v>
      </c>
      <c r="E164" s="61">
        <f>SUM(E165:E168)</f>
        <v>0</v>
      </c>
      <c r="F164" s="61">
        <f>SUM(F165:F168)</f>
        <v>0</v>
      </c>
      <c r="G164" s="61">
        <f>SUM(G165:G168)</f>
        <v>0</v>
      </c>
    </row>
    <row r="165" spans="1:7" ht="12.75" hidden="1">
      <c r="A165" s="66"/>
      <c r="B165" s="66"/>
      <c r="C165" s="62" t="s">
        <v>146</v>
      </c>
      <c r="D165" s="10" t="s">
        <v>147</v>
      </c>
      <c r="E165" s="60"/>
      <c r="F165" s="60"/>
      <c r="G165" s="60"/>
    </row>
    <row r="166" spans="1:7" ht="12.75" hidden="1">
      <c r="A166" s="66"/>
      <c r="B166" s="66"/>
      <c r="C166" s="62" t="s">
        <v>148</v>
      </c>
      <c r="D166" s="10" t="s">
        <v>147</v>
      </c>
      <c r="E166" s="60"/>
      <c r="F166" s="60"/>
      <c r="G166" s="60"/>
    </row>
    <row r="167" spans="1:7" ht="12.75" hidden="1">
      <c r="A167" s="66"/>
      <c r="B167" s="66"/>
      <c r="C167" s="42">
        <v>4260</v>
      </c>
      <c r="D167" s="10" t="s">
        <v>103</v>
      </c>
      <c r="E167" s="60"/>
      <c r="F167" s="60"/>
      <c r="G167" s="60"/>
    </row>
    <row r="168" spans="1:7" ht="24" hidden="1">
      <c r="A168" s="66"/>
      <c r="B168" s="66"/>
      <c r="C168" s="42">
        <v>4440</v>
      </c>
      <c r="D168" s="10" t="s">
        <v>54</v>
      </c>
      <c r="E168" s="60"/>
      <c r="F168" s="60"/>
      <c r="G168" s="60"/>
    </row>
    <row r="169" spans="1:7" ht="12.75">
      <c r="A169" s="66"/>
      <c r="B169" s="66"/>
      <c r="C169" s="42">
        <v>4300</v>
      </c>
      <c r="D169" s="10" t="s">
        <v>51</v>
      </c>
      <c r="E169" s="60"/>
      <c r="F169" s="60">
        <v>250</v>
      </c>
      <c r="G169" s="60"/>
    </row>
    <row r="170" spans="1:7" ht="27.75" customHeight="1" hidden="1">
      <c r="A170" s="55" t="s">
        <v>149</v>
      </c>
      <c r="B170" s="55"/>
      <c r="C170" s="56"/>
      <c r="D170" s="11" t="s">
        <v>150</v>
      </c>
      <c r="E170" s="57">
        <f>E176+E171</f>
        <v>0</v>
      </c>
      <c r="F170" s="57">
        <f>F176+F171</f>
        <v>0</v>
      </c>
      <c r="G170" s="57">
        <f>G176+G171</f>
        <v>0</v>
      </c>
    </row>
    <row r="171" spans="1:7" ht="26.25" customHeight="1" hidden="1">
      <c r="A171" s="55"/>
      <c r="B171" s="58" t="s">
        <v>186</v>
      </c>
      <c r="C171" s="59"/>
      <c r="D171" s="9" t="s">
        <v>176</v>
      </c>
      <c r="E171" s="61">
        <f>E173+E174+E175+E172</f>
        <v>0</v>
      </c>
      <c r="F171" s="61">
        <f>F173+F174+F175+F172</f>
        <v>0</v>
      </c>
      <c r="G171" s="61">
        <f>G173+G174+G175+G172</f>
        <v>0</v>
      </c>
    </row>
    <row r="172" spans="1:7" ht="12.75" hidden="1">
      <c r="A172" s="55"/>
      <c r="B172" s="66"/>
      <c r="C172" s="42">
        <v>4430</v>
      </c>
      <c r="D172" s="10" t="s">
        <v>53</v>
      </c>
      <c r="E172" s="60"/>
      <c r="F172" s="60"/>
      <c r="G172" s="60"/>
    </row>
    <row r="173" spans="1:7" ht="12.75" hidden="1">
      <c r="A173" s="55"/>
      <c r="B173" s="66"/>
      <c r="C173" s="42">
        <v>4300</v>
      </c>
      <c r="D173" s="10" t="s">
        <v>51</v>
      </c>
      <c r="E173" s="60"/>
      <c r="F173" s="60"/>
      <c r="G173" s="60"/>
    </row>
    <row r="174" spans="1:7" ht="12.75" hidden="1">
      <c r="A174" s="55"/>
      <c r="B174" s="66"/>
      <c r="C174" s="42">
        <v>4410</v>
      </c>
      <c r="D174" s="10" t="s">
        <v>52</v>
      </c>
      <c r="E174" s="60"/>
      <c r="F174" s="60"/>
      <c r="G174" s="60"/>
    </row>
    <row r="175" spans="1:7" ht="24" hidden="1">
      <c r="A175" s="55"/>
      <c r="B175" s="66"/>
      <c r="C175" s="42">
        <v>4700</v>
      </c>
      <c r="D175" s="10" t="s">
        <v>93</v>
      </c>
      <c r="E175" s="60"/>
      <c r="F175" s="60"/>
      <c r="G175" s="60"/>
    </row>
    <row r="176" spans="1:7" ht="18" customHeight="1" hidden="1">
      <c r="A176" s="58"/>
      <c r="B176" s="58" t="s">
        <v>151</v>
      </c>
      <c r="C176" s="59"/>
      <c r="D176" s="9" t="s">
        <v>152</v>
      </c>
      <c r="E176" s="61">
        <f>SUM(E177:E180)</f>
        <v>0</v>
      </c>
      <c r="F176" s="61">
        <f>SUM(F177:F180)</f>
        <v>0</v>
      </c>
      <c r="G176" s="61">
        <f>SUM(G177:G180)</f>
        <v>0</v>
      </c>
    </row>
    <row r="177" spans="1:7" ht="12.75" hidden="1">
      <c r="A177" s="58"/>
      <c r="B177" s="58"/>
      <c r="C177" s="42">
        <v>4210</v>
      </c>
      <c r="D177" s="10" t="s">
        <v>50</v>
      </c>
      <c r="E177" s="60"/>
      <c r="F177" s="60"/>
      <c r="G177" s="61"/>
    </row>
    <row r="178" spans="1:7" ht="12.75" hidden="1">
      <c r="A178" s="58"/>
      <c r="B178" s="58"/>
      <c r="C178" s="46" t="s">
        <v>132</v>
      </c>
      <c r="D178" s="10" t="s">
        <v>51</v>
      </c>
      <c r="E178" s="60"/>
      <c r="F178" s="60"/>
      <c r="G178" s="61"/>
    </row>
    <row r="179" spans="1:7" ht="24" hidden="1">
      <c r="A179" s="66"/>
      <c r="B179" s="66"/>
      <c r="C179" s="42">
        <v>4440</v>
      </c>
      <c r="D179" s="10" t="s">
        <v>54</v>
      </c>
      <c r="E179" s="60"/>
      <c r="F179" s="60"/>
      <c r="G179" s="60"/>
    </row>
    <row r="180" spans="1:7" ht="12.75" hidden="1">
      <c r="A180" s="68"/>
      <c r="B180" s="68"/>
      <c r="C180" s="42">
        <v>4430</v>
      </c>
      <c r="D180" s="10" t="s">
        <v>53</v>
      </c>
      <c r="E180" s="69"/>
      <c r="F180" s="69"/>
      <c r="G180" s="69"/>
    </row>
    <row r="181" spans="1:7" ht="29.25" customHeight="1" hidden="1">
      <c r="A181" s="55" t="s">
        <v>153</v>
      </c>
      <c r="B181" s="55"/>
      <c r="C181" s="56"/>
      <c r="D181" s="11" t="s">
        <v>154</v>
      </c>
      <c r="E181" s="57">
        <f>E182</f>
        <v>0</v>
      </c>
      <c r="F181" s="57">
        <f>F182</f>
        <v>0</v>
      </c>
      <c r="G181" s="57">
        <f>G182</f>
        <v>0</v>
      </c>
    </row>
    <row r="182" spans="1:7" ht="19.5" customHeight="1" hidden="1">
      <c r="A182" s="58"/>
      <c r="B182" s="58" t="s">
        <v>155</v>
      </c>
      <c r="C182" s="59"/>
      <c r="D182" s="9" t="s">
        <v>22</v>
      </c>
      <c r="E182" s="61">
        <f>E184+E185+E183</f>
        <v>0</v>
      </c>
      <c r="F182" s="61">
        <f>F184+F185+F183</f>
        <v>0</v>
      </c>
      <c r="G182" s="61">
        <f>G184+G185+G183</f>
        <v>0</v>
      </c>
    </row>
    <row r="183" spans="1:7" ht="12.75" hidden="1">
      <c r="A183" s="58"/>
      <c r="B183" s="58"/>
      <c r="C183" s="46" t="s">
        <v>129</v>
      </c>
      <c r="D183" s="10" t="s">
        <v>104</v>
      </c>
      <c r="E183" s="61"/>
      <c r="F183" s="60"/>
      <c r="G183" s="61"/>
    </row>
    <row r="184" spans="1:7" ht="12.75" hidden="1">
      <c r="A184" s="66"/>
      <c r="B184" s="66"/>
      <c r="C184" s="46" t="s">
        <v>156</v>
      </c>
      <c r="D184" s="10" t="s">
        <v>60</v>
      </c>
      <c r="E184" s="60"/>
      <c r="F184" s="60"/>
      <c r="G184" s="60"/>
    </row>
    <row r="185" spans="1:7" ht="12.75" hidden="1">
      <c r="A185" s="66"/>
      <c r="B185" s="66"/>
      <c r="C185" s="42">
        <v>4300</v>
      </c>
      <c r="D185" s="10" t="s">
        <v>51</v>
      </c>
      <c r="E185" s="60"/>
      <c r="F185" s="60"/>
      <c r="G185" s="60"/>
    </row>
    <row r="186" spans="1:11" ht="30.75" customHeight="1">
      <c r="A186" s="70"/>
      <c r="B186" s="71"/>
      <c r="C186" s="71"/>
      <c r="D186" s="72" t="s">
        <v>3</v>
      </c>
      <c r="E186" s="73">
        <f>E19+E27+E56+E64+E115+E156+E170+E181+E6</f>
        <v>580</v>
      </c>
      <c r="F186" s="73">
        <f aca="true" t="shared" si="0" ref="F186:K186">F19+F27+F56+F64+F115+F156+F170+F181+F6</f>
        <v>580</v>
      </c>
      <c r="G186" s="73">
        <f t="shared" si="0"/>
        <v>0</v>
      </c>
      <c r="H186" s="73">
        <f t="shared" si="0"/>
        <v>0</v>
      </c>
      <c r="I186" s="73">
        <f t="shared" si="0"/>
        <v>0</v>
      </c>
      <c r="J186" s="73">
        <f t="shared" si="0"/>
        <v>0</v>
      </c>
      <c r="K186" s="73">
        <f t="shared" si="0"/>
        <v>0</v>
      </c>
    </row>
  </sheetData>
  <sheetProtection/>
  <mergeCells count="2">
    <mergeCell ref="D1:F1"/>
    <mergeCell ref="D2:F2"/>
  </mergeCells>
  <printOptions horizontalCentered="1"/>
  <pageMargins left="0.7874015748031497" right="0.3937007874015748" top="0.7874015748031497" bottom="0.5905511811023623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2015-03-06T13:02:08Z</cp:lastPrinted>
  <dcterms:created xsi:type="dcterms:W3CDTF">1997-02-26T13:46:56Z</dcterms:created>
  <dcterms:modified xsi:type="dcterms:W3CDTF">2015-03-06T13:18:06Z</dcterms:modified>
  <cp:category/>
  <cp:version/>
  <cp:contentType/>
  <cp:contentStatus/>
</cp:coreProperties>
</file>